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202300"/>
  <xr:revisionPtr revIDLastSave="0" documentId="13_ncr:1_{71097822-314A-4F5D-BD83-FB19638C7D9E}" xr6:coauthVersionLast="47" xr6:coauthVersionMax="47" xr10:uidLastSave="{00000000-0000-0000-0000-000000000000}"/>
  <bookViews>
    <workbookView xWindow="-110" yWindow="-110" windowWidth="19420" windowHeight="11500" xr2:uid="{301BBBF5-0B17-40B0-85F6-31587D50C312}"/>
  </bookViews>
  <sheets>
    <sheet name="202510_様式３、様式３-２　安定供給のための予備対応力" sheetId="3" r:id="rId1"/>
    <sheet name="202504_様式３、様式３-２　安定供給のための予備対応力" sheetId="1" r:id="rId2"/>
    <sheet name="202404_様式３、様式３-２　安定供給のための予備対応力" sheetId="2" r:id="rId3"/>
  </sheets>
  <definedNames>
    <definedName name="_xlnm._FilterDatabase" localSheetId="1" hidden="1">'202504_様式３、様式３-２　安定供給のための予備対応力'!$B$7:$W$33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" i="1" l="1"/>
  <c r="R8" i="1"/>
  <c r="T8" i="1"/>
  <c r="Q9" i="1"/>
  <c r="R9" i="1"/>
  <c r="T9" i="1"/>
  <c r="Q10" i="1"/>
  <c r="R10" i="1"/>
  <c r="T10" i="1"/>
  <c r="Q11" i="1"/>
  <c r="R11" i="1"/>
  <c r="T11" i="1"/>
  <c r="Q12" i="1"/>
  <c r="R12" i="1"/>
  <c r="T12" i="1"/>
  <c r="Q13" i="1"/>
  <c r="R13" i="1"/>
  <c r="T13" i="1"/>
  <c r="Q14" i="1"/>
  <c r="R14" i="1"/>
  <c r="T14" i="1"/>
  <c r="Q15" i="1"/>
  <c r="R15" i="1"/>
  <c r="T15" i="1"/>
  <c r="Q16" i="1"/>
  <c r="R16" i="1"/>
  <c r="T16" i="1"/>
  <c r="Q17" i="1"/>
  <c r="R17" i="1"/>
  <c r="T17" i="1"/>
  <c r="Q18" i="1"/>
  <c r="R18" i="1"/>
  <c r="T18" i="1"/>
  <c r="Q19" i="1"/>
  <c r="R19" i="1"/>
  <c r="T19" i="1"/>
  <c r="Q20" i="1"/>
  <c r="R20" i="1"/>
  <c r="T20" i="1"/>
  <c r="Q21" i="1"/>
  <c r="R21" i="1"/>
  <c r="T21" i="1"/>
  <c r="Q22" i="1"/>
  <c r="R22" i="1"/>
  <c r="T22" i="1"/>
  <c r="Q23" i="1"/>
  <c r="R23" i="1"/>
  <c r="T23" i="1"/>
  <c r="Q24" i="1"/>
  <c r="R24" i="1"/>
  <c r="T24" i="1"/>
  <c r="Q25" i="1"/>
  <c r="R25" i="1"/>
  <c r="T25" i="1"/>
  <c r="Q26" i="1"/>
  <c r="R26" i="1"/>
  <c r="T26" i="1"/>
  <c r="Q27" i="1"/>
  <c r="R27" i="1"/>
  <c r="T27" i="1"/>
  <c r="Q28" i="1"/>
  <c r="R28" i="1"/>
  <c r="T28" i="1"/>
  <c r="Q29" i="1"/>
  <c r="R29" i="1"/>
  <c r="T29" i="1"/>
  <c r="Q30" i="1"/>
  <c r="R30" i="1"/>
  <c r="T30" i="1"/>
  <c r="Q31" i="1"/>
  <c r="R31" i="1"/>
  <c r="T31" i="1"/>
  <c r="Q32" i="1"/>
  <c r="R32" i="1"/>
  <c r="T32" i="1"/>
  <c r="Q33" i="1"/>
  <c r="R33" i="1"/>
  <c r="T33" i="1"/>
</calcChain>
</file>

<file path=xl/sharedStrings.xml><?xml version="1.0" encoding="utf-8"?>
<sst xmlns="http://schemas.openxmlformats.org/spreadsheetml/2006/main" count="688" uniqueCount="99">
  <si>
    <t>【様式３】、【様式３－２】</t>
    <rPh sb="1" eb="3">
      <t>ヨウシキ</t>
    </rPh>
    <rPh sb="7" eb="9">
      <t>ヨウシキ</t>
    </rPh>
    <phoneticPr fontId="3"/>
  </si>
  <si>
    <t>更新日：</t>
    <rPh sb="0" eb="3">
      <t>コウシンビ</t>
    </rPh>
    <phoneticPr fontId="3"/>
  </si>
  <si>
    <t>薬剤区分</t>
    <rPh sb="0" eb="4">
      <t>ヤクザイクブン</t>
    </rPh>
    <phoneticPr fontId="3"/>
  </si>
  <si>
    <t>薬価基準収載
医薬品コード</t>
    <rPh sb="0" eb="2">
      <t>ヤッカ</t>
    </rPh>
    <rPh sb="2" eb="4">
      <t>キジュン</t>
    </rPh>
    <rPh sb="4" eb="6">
      <t>シュウサイ</t>
    </rPh>
    <rPh sb="7" eb="10">
      <t>イヤクヒン</t>
    </rPh>
    <phoneticPr fontId="3"/>
  </si>
  <si>
    <t>YJコード</t>
    <phoneticPr fontId="3"/>
  </si>
  <si>
    <t>製造販売業者</t>
    <rPh sb="0" eb="4">
      <t>セイゾウハンバイ</t>
    </rPh>
    <rPh sb="4" eb="6">
      <t>ギョウシャ</t>
    </rPh>
    <phoneticPr fontId="3"/>
  </si>
  <si>
    <t>品名</t>
    <rPh sb="0" eb="2">
      <t>ヒンメイ</t>
    </rPh>
    <phoneticPr fontId="3"/>
  </si>
  <si>
    <t>規格</t>
    <rPh sb="0" eb="2">
      <t>キカク</t>
    </rPh>
    <phoneticPr fontId="3"/>
  </si>
  <si>
    <t>直近３年間の供給状況</t>
    <rPh sb="0" eb="2">
      <t>チョッキン</t>
    </rPh>
    <rPh sb="3" eb="5">
      <t>ネンカン</t>
    </rPh>
    <rPh sb="6" eb="10">
      <t>キョウキュウジョウキョウ</t>
    </rPh>
    <phoneticPr fontId="3"/>
  </si>
  <si>
    <t>余剰製造能力（製造余力）の種類
（有事が起きた際に対応可能な予備対応力の種類）</t>
    <rPh sb="0" eb="6">
      <t>ヨジョウセイゾウノウリョク</t>
    </rPh>
    <rPh sb="7" eb="11">
      <t>セイゾウヨリョク</t>
    </rPh>
    <rPh sb="13" eb="15">
      <t>シュルイ</t>
    </rPh>
    <phoneticPr fontId="3"/>
  </si>
  <si>
    <r>
      <rPr>
        <b/>
        <sz val="10.5"/>
        <color theme="1"/>
        <rFont val="游ゴシック"/>
        <family val="3"/>
        <charset val="128"/>
        <scheme val="minor"/>
      </rPr>
      <t xml:space="preserve">製造余力指数 
（「向こう3か月以内にさらに追加で増産して供給できる量」の指標） </t>
    </r>
    <r>
      <rPr>
        <sz val="10.5"/>
        <color theme="1"/>
        <rFont val="游ゴシック"/>
        <family val="3"/>
        <charset val="128"/>
        <scheme val="minor"/>
      </rPr>
      <t xml:space="preserve">
※在庫放出分は除く。
※Q列の値を反映
A：0.5以上
B：0～0.5
C：0
D：出荷停止中</t>
    </r>
    <rPh sb="0" eb="4">
      <t>セイゾウヨリョク</t>
    </rPh>
    <rPh sb="10" eb="11">
      <t>ム</t>
    </rPh>
    <rPh sb="25" eb="27">
      <t>ゾウサン</t>
    </rPh>
    <rPh sb="44" eb="49">
      <t>ザイコホウシュツブン</t>
    </rPh>
    <rPh sb="50" eb="51">
      <t>ノゾ</t>
    </rPh>
    <rPh sb="56" eb="57">
      <t>レツ</t>
    </rPh>
    <rPh sb="58" eb="59">
      <t>アタイ</t>
    </rPh>
    <rPh sb="60" eb="62">
      <t>ハンエイ</t>
    </rPh>
    <rPh sb="69" eb="71">
      <t>イジョウ</t>
    </rPh>
    <rPh sb="86" eb="91">
      <t>シュッカテイシチュウ</t>
    </rPh>
    <phoneticPr fontId="3"/>
  </si>
  <si>
    <t>有事が起きた際に在庫放出の対応が可能か？</t>
    <rPh sb="0" eb="2">
      <t>ユウジ</t>
    </rPh>
    <rPh sb="3" eb="4">
      <t>オ</t>
    </rPh>
    <rPh sb="6" eb="7">
      <t>サイ</t>
    </rPh>
    <rPh sb="8" eb="10">
      <t>ザイコ</t>
    </rPh>
    <rPh sb="10" eb="12">
      <t>ホウシュツ</t>
    </rPh>
    <rPh sb="13" eb="15">
      <t>タイオウ</t>
    </rPh>
    <rPh sb="16" eb="18">
      <t>カノウ</t>
    </rPh>
    <phoneticPr fontId="3"/>
  </si>
  <si>
    <r>
      <rPr>
        <b/>
        <sz val="10.5"/>
        <color theme="1"/>
        <rFont val="游ゴシック"/>
        <family val="3"/>
        <charset val="128"/>
        <scheme val="minor"/>
      </rPr>
      <t>在庫指数
（3か月を1とした場合の比較）</t>
    </r>
    <r>
      <rPr>
        <sz val="10.5"/>
        <color theme="1"/>
        <rFont val="游ゴシック"/>
        <family val="3"/>
        <charset val="128"/>
        <scheme val="minor"/>
      </rPr>
      <t xml:space="preserve"> 
※T列の値を反映
A：1.5以上
 B：1～1.5
C：1
D：1未満</t>
    </r>
    <rPh sb="0" eb="2">
      <t>ザイコ</t>
    </rPh>
    <rPh sb="2" eb="4">
      <t>シスウ</t>
    </rPh>
    <rPh sb="8" eb="9">
      <t>ゲツ</t>
    </rPh>
    <rPh sb="14" eb="16">
      <t>バアイ</t>
    </rPh>
    <rPh sb="17" eb="19">
      <t>ヒカク</t>
    </rPh>
    <rPh sb="24" eb="25">
      <t>レツ</t>
    </rPh>
    <rPh sb="26" eb="27">
      <t>アタイ</t>
    </rPh>
    <rPh sb="28" eb="30">
      <t>ハンエイ</t>
    </rPh>
    <rPh sb="36" eb="38">
      <t>イジョウ</t>
    </rPh>
    <rPh sb="55" eb="57">
      <t>ミマン</t>
    </rPh>
    <phoneticPr fontId="3"/>
  </si>
  <si>
    <t>在庫指数Dの理由</t>
    <phoneticPr fontId="3"/>
  </si>
  <si>
    <r>
      <rPr>
        <b/>
        <sz val="10.5"/>
        <color theme="1"/>
        <rFont val="游ゴシック"/>
        <family val="3"/>
        <charset val="128"/>
        <scheme val="minor"/>
      </rPr>
      <t>供給量を増加させるための
具体的な想定対応方法</t>
    </r>
    <r>
      <rPr>
        <sz val="10.5"/>
        <color theme="1"/>
        <rFont val="游ゴシック"/>
        <family val="3"/>
        <charset val="128"/>
        <scheme val="minor"/>
      </rPr>
      <t xml:space="preserve">
※自由記載</t>
    </r>
    <rPh sb="0" eb="2">
      <t>キョウキュウ</t>
    </rPh>
    <rPh sb="2" eb="3">
      <t>リョウ</t>
    </rPh>
    <rPh sb="4" eb="6">
      <t>ゾウカ</t>
    </rPh>
    <rPh sb="13" eb="15">
      <t>グタイ</t>
    </rPh>
    <rPh sb="14" eb="15">
      <t>カラダ</t>
    </rPh>
    <rPh sb="26" eb="30">
      <t>ジユウキサイ</t>
    </rPh>
    <phoneticPr fontId="3"/>
  </si>
  <si>
    <r>
      <rPr>
        <b/>
        <sz val="10.5"/>
        <rFont val="游ゴシック"/>
        <family val="3"/>
        <charset val="128"/>
        <scheme val="minor"/>
      </rPr>
      <t>(A)製造余力指数の算出のための基準 （薬価基準収載単位ではない）</t>
    </r>
    <r>
      <rPr>
        <sz val="10.5"/>
        <rFont val="游ゴシック"/>
        <family val="3"/>
        <charset val="128"/>
        <scheme val="minor"/>
      </rPr>
      <t xml:space="preserve">
※｢過去３年間における連続した最大供給実績3か月分（４半期毎）｣又は｢直近3か月分｣のいずれか大きい方を記載
</t>
    </r>
    <rPh sb="3" eb="5">
      <t>セイゾウ</t>
    </rPh>
    <rPh sb="5" eb="7">
      <t>ヨリョク</t>
    </rPh>
    <rPh sb="7" eb="9">
      <t>シスウ</t>
    </rPh>
    <phoneticPr fontId="3"/>
  </si>
  <si>
    <r>
      <rPr>
        <b/>
        <sz val="10.5"/>
        <color theme="1"/>
        <rFont val="游ゴシック"/>
        <family val="3"/>
        <charset val="128"/>
        <scheme val="minor"/>
      </rPr>
      <t>（B）製造余力
 （向こう3か月以内にさらに追加で増産して供給できる量）</t>
    </r>
    <r>
      <rPr>
        <sz val="10.5"/>
        <color theme="1"/>
        <rFont val="游ゴシック"/>
        <family val="3"/>
        <charset val="128"/>
        <scheme val="minor"/>
      </rPr>
      <t xml:space="preserve">
※H列の余剰製造能力の種類が⑤の場合０を記入</t>
    </r>
    <rPh sb="3" eb="7">
      <t>セイゾウヨリョク</t>
    </rPh>
    <rPh sb="25" eb="27">
      <t>ゾウサン</t>
    </rPh>
    <rPh sb="40" eb="41">
      <t>レツ</t>
    </rPh>
    <rPh sb="42" eb="48">
      <t>ヨジョウセイゾウノウリョク</t>
    </rPh>
    <rPh sb="58" eb="60">
      <t>キニュウ</t>
    </rPh>
    <phoneticPr fontId="3"/>
  </si>
  <si>
    <r>
      <rPr>
        <b/>
        <sz val="10.5"/>
        <color theme="1"/>
        <rFont val="游ゴシック"/>
        <family val="3"/>
        <charset val="128"/>
        <scheme val="minor"/>
      </rPr>
      <t>製造余力指数
(B/A)</t>
    </r>
    <r>
      <rPr>
        <sz val="10.5"/>
        <color theme="1"/>
        <rFont val="游ゴシック"/>
        <family val="3"/>
        <charset val="128"/>
        <scheme val="minor"/>
      </rPr>
      <t xml:space="preserve">
※在庫放出分は除く。
※自動入力</t>
    </r>
    <rPh sb="26" eb="30">
      <t>ジドウニュウリョク</t>
    </rPh>
    <phoneticPr fontId="3"/>
  </si>
  <si>
    <r>
      <rPr>
        <b/>
        <sz val="10.5"/>
        <color theme="1"/>
        <rFont val="游ゴシック"/>
        <family val="3"/>
        <charset val="128"/>
        <scheme val="minor"/>
      </rPr>
      <t>(Ｃ)現在の在庫確保量算出のための基準（月）</t>
    </r>
    <r>
      <rPr>
        <sz val="10.5"/>
        <color theme="1"/>
        <rFont val="游ゴシック"/>
        <family val="3"/>
        <charset val="128"/>
        <scheme val="minor"/>
      </rPr>
      <t xml:space="preserve">
※（A）÷３</t>
    </r>
    <rPh sb="3" eb="5">
      <t>ゲンザイ</t>
    </rPh>
    <rPh sb="6" eb="8">
      <t>ザイコ</t>
    </rPh>
    <rPh sb="8" eb="10">
      <t>カクホ</t>
    </rPh>
    <rPh sb="10" eb="11">
      <t>リョウ</t>
    </rPh>
    <rPh sb="11" eb="13">
      <t>サンシュツ</t>
    </rPh>
    <rPh sb="17" eb="19">
      <t>キジュン</t>
    </rPh>
    <rPh sb="20" eb="21">
      <t>ゲツ</t>
    </rPh>
    <phoneticPr fontId="3"/>
  </si>
  <si>
    <r>
      <rPr>
        <b/>
        <sz val="10.5"/>
        <color theme="1"/>
        <rFont val="游ゴシック"/>
        <family val="3"/>
        <charset val="128"/>
        <scheme val="minor"/>
      </rPr>
      <t>(Ｄ)現在の
在庫確保量 （月）</t>
    </r>
    <r>
      <rPr>
        <sz val="10.5"/>
        <color theme="1"/>
        <rFont val="游ゴシック"/>
        <family val="3"/>
        <charset val="128"/>
        <scheme val="minor"/>
      </rPr>
      <t xml:space="preserve">
※(Ｃ)を基準に算出
</t>
    </r>
    <rPh sb="3" eb="5">
      <t>ゲンザイ</t>
    </rPh>
    <rPh sb="7" eb="9">
      <t>ザイコ</t>
    </rPh>
    <rPh sb="9" eb="11">
      <t>カクホ</t>
    </rPh>
    <rPh sb="11" eb="12">
      <t>リョウ</t>
    </rPh>
    <rPh sb="14" eb="15">
      <t>ゲツ</t>
    </rPh>
    <rPh sb="23" eb="25">
      <t>キジュン</t>
    </rPh>
    <rPh sb="26" eb="28">
      <t>サンシュツ</t>
    </rPh>
    <phoneticPr fontId="3"/>
  </si>
  <si>
    <r>
      <rPr>
        <b/>
        <sz val="10.5"/>
        <color theme="1"/>
        <rFont val="游ゴシック"/>
        <family val="3"/>
        <charset val="128"/>
        <scheme val="minor"/>
      </rPr>
      <t>在庫指数</t>
    </r>
    <r>
      <rPr>
        <sz val="10.5"/>
        <color theme="1"/>
        <rFont val="游ゴシック"/>
        <family val="3"/>
        <charset val="128"/>
        <scheme val="minor"/>
      </rPr>
      <t xml:space="preserve">
※（Ｄ）÷３
※「現在の在庫確保量」を３か月で除したもの
※自動入力</t>
    </r>
    <rPh sb="0" eb="2">
      <t>ザイコ</t>
    </rPh>
    <rPh sb="2" eb="4">
      <t>シスウ</t>
    </rPh>
    <rPh sb="15" eb="17">
      <t>ゲンザイ</t>
    </rPh>
    <rPh sb="18" eb="20">
      <t>ザイコ</t>
    </rPh>
    <rPh sb="20" eb="22">
      <t>カクホ</t>
    </rPh>
    <rPh sb="22" eb="23">
      <t>リョウ</t>
    </rPh>
    <rPh sb="27" eb="28">
      <t>ゲツ</t>
    </rPh>
    <rPh sb="29" eb="30">
      <t>ジョ</t>
    </rPh>
    <rPh sb="36" eb="38">
      <t>ジドウ</t>
    </rPh>
    <rPh sb="38" eb="40">
      <t>ニュウリョク</t>
    </rPh>
    <phoneticPr fontId="3"/>
  </si>
  <si>
    <t>備考</t>
    <rPh sb="0" eb="2">
      <t>ビコウ</t>
    </rPh>
    <phoneticPr fontId="3"/>
  </si>
  <si>
    <t>内用薬</t>
    <rPh sb="0" eb="3">
      <t>ナイヨウヤク</t>
    </rPh>
    <phoneticPr fontId="3"/>
  </si>
  <si>
    <t>2239001R1110</t>
  </si>
  <si>
    <t>サノフィ</t>
  </si>
  <si>
    <t>ムコサールドライシロップ1.5%</t>
  </si>
  <si>
    <t>100g 瓶</t>
    <phoneticPr fontId="3"/>
  </si>
  <si>
    <t>⑥非公表</t>
    <rPh sb="1" eb="4">
      <t>ヒコウヒョウ</t>
    </rPh>
    <phoneticPr fontId="3"/>
  </si>
  <si>
    <t>③その他（備考欄に記入）</t>
  </si>
  <si>
    <t>出荷調整中</t>
    <rPh sb="0" eb="4">
      <t>シュッカチョウセイ</t>
    </rPh>
    <rPh sb="4" eb="5">
      <t>チュウ</t>
    </rPh>
    <phoneticPr fontId="3"/>
  </si>
  <si>
    <t>500g 瓶</t>
    <phoneticPr fontId="3"/>
  </si>
  <si>
    <t>⑥非公表</t>
  </si>
  <si>
    <t>注射薬</t>
    <rPh sb="0" eb="3">
      <t>チュウシャヤク</t>
    </rPh>
    <phoneticPr fontId="3"/>
  </si>
  <si>
    <t>2492422A1020</t>
  </si>
  <si>
    <t>インスリン リスプロBS注100単位/mL HU｢サノフィ｣</t>
  </si>
  <si>
    <t>10mL×1バイアル</t>
    <phoneticPr fontId="3"/>
  </si>
  <si>
    <t>2492422A2027</t>
  </si>
  <si>
    <t>インスリン リスプロBS注カート HU｢サノフィ｣</t>
    <phoneticPr fontId="3"/>
  </si>
  <si>
    <t>3mL×2カートリッジ</t>
    <phoneticPr fontId="3"/>
  </si>
  <si>
    <t>2492422G1023</t>
  </si>
  <si>
    <t>インスリン リスプロBS注ソロスター HU｢サノフィ｣</t>
  </si>
  <si>
    <t>3mL×2本</t>
    <phoneticPr fontId="3"/>
  </si>
  <si>
    <t>2492423A1025</t>
  </si>
  <si>
    <t>インスリン アスパルトBS注 100 単位/mL NR｢サノフィ｣</t>
  </si>
  <si>
    <t>2492423A2021</t>
  </si>
  <si>
    <t>インスリン アスパルトBS注カート NR｢サノフィ｣</t>
  </si>
  <si>
    <t>3mL× 2カートリッジ</t>
    <phoneticPr fontId="3"/>
  </si>
  <si>
    <t>2492423G1028</t>
  </si>
  <si>
    <t>インスリン アスパルトBS注ソロスター NR｢サノフィ｣</t>
  </si>
  <si>
    <t>3mL× 2筒</t>
    <phoneticPr fontId="3"/>
  </si>
  <si>
    <t>生産中</t>
    <rPh sb="0" eb="3">
      <t>セイサンチュウ</t>
    </rPh>
    <phoneticPr fontId="3"/>
  </si>
  <si>
    <t>2119401A1057</t>
  </si>
  <si>
    <t>エホチール注10mg</t>
  </si>
  <si>
    <t>10管</t>
    <phoneticPr fontId="3"/>
  </si>
  <si>
    <t>50管</t>
  </si>
  <si>
    <t>1242002F1330</t>
  </si>
  <si>
    <t>ブスコパン錠10mg</t>
  </si>
  <si>
    <t>PTP 100錠</t>
    <phoneticPr fontId="3"/>
  </si>
  <si>
    <t>PTP 1000錠</t>
  </si>
  <si>
    <t>1242401A1315</t>
  </si>
  <si>
    <t>ブスコパン注20mg</t>
  </si>
  <si>
    <t>10管</t>
  </si>
  <si>
    <t>2139005F3039</t>
  </si>
  <si>
    <t>ラシックス錠10mg</t>
  </si>
  <si>
    <t>PTP100T</t>
    <phoneticPr fontId="3"/>
  </si>
  <si>
    <t>出荷量減少</t>
    <rPh sb="0" eb="3">
      <t>シュッカリョウ</t>
    </rPh>
    <rPh sb="3" eb="5">
      <t>ゲンショウ</t>
    </rPh>
    <phoneticPr fontId="3"/>
  </si>
  <si>
    <t>2139005F1052</t>
  </si>
  <si>
    <t>ラシックス錠20mg</t>
  </si>
  <si>
    <t>PTP100T</t>
  </si>
  <si>
    <t>PTP1000T</t>
  </si>
  <si>
    <t>バラ1000T</t>
    <phoneticPr fontId="3"/>
  </si>
  <si>
    <t>2139005F2342</t>
  </si>
  <si>
    <t>ラシックス錠40mg</t>
  </si>
  <si>
    <t>2139401A2137</t>
  </si>
  <si>
    <t>ラシックス注20mg</t>
  </si>
  <si>
    <t>2mL×50A</t>
    <phoneticPr fontId="3"/>
  </si>
  <si>
    <t>↓様式４にあり</t>
    <rPh sb="1" eb="3">
      <t>ヨウシキ</t>
    </rPh>
    <phoneticPr fontId="3"/>
  </si>
  <si>
    <t>ムコサールドライシロップ1.5%</t>
    <phoneticPr fontId="3"/>
  </si>
  <si>
    <t>⑤横這い</t>
    <rPh sb="1" eb="3">
      <t>ヨコバ</t>
    </rPh>
    <phoneticPr fontId="3"/>
  </si>
  <si>
    <t>D</t>
  </si>
  <si>
    <t>2239001F1661</t>
  </si>
  <si>
    <t>ムコサール錠15mg</t>
  </si>
  <si>
    <t>C</t>
  </si>
  <si>
    <t>PTP 1000錠</t>
    <phoneticPr fontId="3"/>
  </si>
  <si>
    <t>生産中</t>
    <rPh sb="0" eb="2">
      <t>セイサン</t>
    </rPh>
    <rPh sb="2" eb="3">
      <t>チュウ</t>
    </rPh>
    <phoneticPr fontId="3"/>
  </si>
  <si>
    <t>インスリン リスプロBS注ソロスター HU｢サノフィ｣</t>
    <phoneticPr fontId="3"/>
  </si>
  <si>
    <t>欠品中</t>
    <rPh sb="0" eb="3">
      <t>ケッピンチュウ</t>
    </rPh>
    <phoneticPr fontId="3"/>
  </si>
  <si>
    <t>②減少傾向</t>
  </si>
  <si>
    <t>①増加傾向</t>
  </si>
  <si>
    <t>⑤横這い</t>
  </si>
  <si>
    <t>↓様式1にあり</t>
    <rPh sb="1" eb="3">
      <t>ヨウシキ</t>
    </rPh>
    <phoneticPr fontId="3"/>
  </si>
  <si>
    <r>
      <rPr>
        <b/>
        <sz val="10.5"/>
        <color theme="1"/>
        <rFont val="游ゴシック"/>
        <family val="3"/>
        <charset val="128"/>
        <scheme val="minor"/>
      </rPr>
      <t>在庫指数
（3か月を1とした場合の比較）</t>
    </r>
    <r>
      <rPr>
        <sz val="10.5"/>
        <color theme="1"/>
        <rFont val="游ゴシック"/>
        <family val="3"/>
        <charset val="128"/>
        <scheme val="minor"/>
      </rPr>
      <t xml:space="preserve"> 
※T列の値を反映
A：1.5以上
 B：1～1.5
C：1
D：1未満</t>
    </r>
    <rPh sb="0" eb="2">
      <t>ザイコ</t>
    </rPh>
    <rPh sb="2" eb="4">
      <t>シスウ</t>
    </rPh>
    <rPh sb="8" eb="9">
      <t>ゲツ</t>
    </rPh>
    <rPh sb="14" eb="16">
      <t>バアイ</t>
    </rPh>
    <rPh sb="17" eb="19">
      <t>ヒカク</t>
    </rPh>
    <rPh sb="25" eb="26">
      <t>レツ</t>
    </rPh>
    <rPh sb="27" eb="28">
      <t>アタイ</t>
    </rPh>
    <rPh sb="29" eb="31">
      <t>ハンエイ</t>
    </rPh>
    <rPh sb="38" eb="40">
      <t>イジョウ</t>
    </rPh>
    <rPh sb="57" eb="59">
      <t>ミマン</t>
    </rPh>
    <phoneticPr fontId="3"/>
  </si>
  <si>
    <t>②減少傾向</t>
    <rPh sb="1" eb="3">
      <t>ゲンショウ</t>
    </rPh>
    <rPh sb="3" eb="5">
      <t>ケイコウ</t>
    </rPh>
    <phoneticPr fontId="3"/>
  </si>
  <si>
    <t>①増加傾向</t>
    <rPh sb="1" eb="3">
      <t>ゾウカ</t>
    </rPh>
    <phoneticPr fontId="3"/>
  </si>
  <si>
    <t>出荷調整中</t>
    <rPh sb="0" eb="5">
      <t>シュッカチョウセイチュウ</t>
    </rPh>
    <phoneticPr fontId="3"/>
  </si>
  <si>
    <t>在庫計上タイミング</t>
    <rPh sb="0" eb="4">
      <t>ザイコケイジョウ</t>
    </rPh>
    <phoneticPr fontId="3"/>
  </si>
  <si>
    <t>需要減少の為</t>
    <rPh sb="0" eb="4">
      <t>ジュヨウゲンショウ</t>
    </rPh>
    <rPh sb="5" eb="6">
      <t>タメ</t>
    </rPh>
    <phoneticPr fontId="3"/>
  </si>
  <si>
    <t>A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</si>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</sst>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#,##0.0;[Red]\-#,##0.0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i/>
      <sz val="11"/>
      <color rgb="FF7030A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indexed="8"/>
      <name val="メイリオ"/>
      <family val="3"/>
    </font>
    <font>
      <sz val="11"/>
      <color rgb="FF0000FF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b/>
      <sz val="10.5"/>
      <color theme="1"/>
      <name val="游ゴシック"/>
      <family val="3"/>
      <charset val="128"/>
      <scheme val="minor"/>
    </font>
    <font>
      <sz val="10.5"/>
      <name val="游ゴシック"/>
      <family val="3"/>
      <charset val="128"/>
      <scheme val="minor"/>
    </font>
    <font>
      <b/>
      <sz val="10.5"/>
      <name val="游ゴシック"/>
      <family val="3"/>
      <charset val="128"/>
      <scheme val="minor"/>
    </font>
    <font>
      <sz val="10.5"/>
      <color rgb="FF000000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double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8" fillId="0" borderId="0">
      <alignment vertical="center"/>
    </xf>
  </cellStyleXfs>
  <cellXfs count="9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" xfId="0" applyBorder="1">
      <alignment vertical="center"/>
    </xf>
    <xf numFmtId="38" fontId="0" fillId="0" borderId="0" xfId="1" applyFont="1" applyAlignment="1">
      <alignment horizontal="right" vertical="center" wrapText="1"/>
    </xf>
    <xf numFmtId="176" fontId="0" fillId="0" borderId="0" xfId="1" applyNumberFormat="1" applyFont="1">
      <alignment vertical="center"/>
    </xf>
    <xf numFmtId="38" fontId="0" fillId="0" borderId="0" xfId="1" applyFont="1">
      <alignment vertical="center"/>
    </xf>
    <xf numFmtId="176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38" fontId="4" fillId="0" borderId="0" xfId="1" applyFont="1" applyAlignment="1">
      <alignment horizontal="right" vertical="center" wrapText="1"/>
    </xf>
    <xf numFmtId="176" fontId="4" fillId="0" borderId="0" xfId="1" applyNumberFormat="1" applyFont="1">
      <alignment vertical="center"/>
    </xf>
    <xf numFmtId="38" fontId="4" fillId="0" borderId="0" xfId="1" applyFont="1">
      <alignment vertical="center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8" fontId="6" fillId="0" borderId="0" xfId="1" applyFont="1" applyAlignment="1">
      <alignment horizontal="center" vertical="center" wrapText="1"/>
    </xf>
    <xf numFmtId="176" fontId="6" fillId="0" borderId="0" xfId="1" applyNumberFormat="1" applyFont="1" applyAlignment="1">
      <alignment horizontal="center" vertical="center"/>
    </xf>
    <xf numFmtId="38" fontId="6" fillId="0" borderId="0" xfId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" fillId="0" borderId="0" xfId="2" applyFont="1">
      <alignment vertical="center"/>
    </xf>
    <xf numFmtId="0" fontId="10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3" xfId="0" applyNumberForma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9" fontId="11" fillId="3" borderId="5" xfId="0" applyNumberFormat="1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38" fontId="13" fillId="3" borderId="4" xfId="1" applyFont="1" applyFill="1" applyBorder="1" applyAlignment="1">
      <alignment horizontal="center" vertical="center" wrapText="1"/>
    </xf>
    <xf numFmtId="38" fontId="11" fillId="3" borderId="4" xfId="1" applyFont="1" applyFill="1" applyBorder="1" applyAlignment="1">
      <alignment horizontal="center" vertical="center" wrapText="1"/>
    </xf>
    <xf numFmtId="176" fontId="11" fillId="3" borderId="5" xfId="0" applyNumberFormat="1" applyFont="1" applyFill="1" applyBorder="1" applyAlignment="1">
      <alignment horizontal="center" vertical="center" wrapText="1"/>
    </xf>
    <xf numFmtId="38" fontId="11" fillId="4" borderId="5" xfId="1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176" fontId="11" fillId="4" borderId="4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>
      <alignment vertical="center"/>
    </xf>
    <xf numFmtId="0" fontId="11" fillId="0" borderId="9" xfId="0" applyFont="1" applyBorder="1" applyAlignment="1">
      <alignment horizontal="justify" vertical="center"/>
    </xf>
    <xf numFmtId="0" fontId="11" fillId="0" borderId="9" xfId="0" applyFont="1" applyBorder="1" applyAlignment="1">
      <alignment horizontal="justify" vertical="center" wrapText="1"/>
    </xf>
    <xf numFmtId="9" fontId="8" fillId="0" borderId="10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justify" vertical="center" wrapText="1"/>
    </xf>
    <xf numFmtId="38" fontId="11" fillId="0" borderId="9" xfId="1" applyFont="1" applyBorder="1" applyAlignment="1">
      <alignment horizontal="right" vertical="center" wrapText="1"/>
    </xf>
    <xf numFmtId="176" fontId="8" fillId="0" borderId="10" xfId="0" applyNumberFormat="1" applyFont="1" applyBorder="1">
      <alignment vertical="center"/>
    </xf>
    <xf numFmtId="38" fontId="8" fillId="0" borderId="14" xfId="1" applyFont="1" applyBorder="1">
      <alignment vertical="center"/>
    </xf>
    <xf numFmtId="177" fontId="11" fillId="0" borderId="9" xfId="1" applyNumberFormat="1" applyFont="1" applyFill="1" applyBorder="1" applyAlignment="1">
      <alignment horizontal="right" vertical="center" wrapText="1"/>
    </xf>
    <xf numFmtId="176" fontId="11" fillId="0" borderId="9" xfId="1" applyNumberFormat="1" applyFont="1" applyFill="1" applyBorder="1" applyAlignment="1">
      <alignment horizontal="right" vertical="center" wrapText="1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>
      <alignment vertical="center"/>
    </xf>
    <xf numFmtId="0" fontId="11" fillId="0" borderId="15" xfId="0" applyFont="1" applyBorder="1" applyAlignment="1">
      <alignment horizontal="justify" vertical="center"/>
    </xf>
    <xf numFmtId="0" fontId="11" fillId="0" borderId="15" xfId="0" applyFont="1" applyBorder="1" applyAlignment="1">
      <alignment horizontal="justify" vertical="center" wrapText="1"/>
    </xf>
    <xf numFmtId="0" fontId="8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justify" vertical="center" wrapText="1"/>
    </xf>
    <xf numFmtId="38" fontId="11" fillId="0" borderId="15" xfId="1" applyFont="1" applyBorder="1" applyAlignment="1">
      <alignment horizontal="right" vertical="center" wrapText="1"/>
    </xf>
    <xf numFmtId="0" fontId="0" fillId="0" borderId="15" xfId="0" applyBorder="1" applyAlignment="1">
      <alignment horizontal="center" vertical="center"/>
    </xf>
    <xf numFmtId="0" fontId="8" fillId="0" borderId="15" xfId="0" applyFont="1" applyBorder="1" applyAlignment="1">
      <alignment horizontal="justify" vertical="center"/>
    </xf>
    <xf numFmtId="0" fontId="8" fillId="0" borderId="17" xfId="0" applyFont="1" applyBorder="1">
      <alignment vertical="center"/>
    </xf>
    <xf numFmtId="38" fontId="8" fillId="0" borderId="15" xfId="1" applyFont="1" applyBorder="1" applyAlignment="1">
      <alignment horizontal="right" vertical="center" wrapText="1"/>
    </xf>
    <xf numFmtId="177" fontId="8" fillId="0" borderId="15" xfId="1" applyNumberFormat="1" applyFont="1" applyBorder="1">
      <alignment vertical="center"/>
    </xf>
    <xf numFmtId="0" fontId="8" fillId="0" borderId="15" xfId="0" applyFont="1" applyBorder="1" applyAlignment="1">
      <alignment vertical="center" wrapText="1"/>
    </xf>
    <xf numFmtId="0" fontId="8" fillId="0" borderId="18" xfId="0" applyFont="1" applyBorder="1" applyAlignment="1">
      <alignment horizontal="center" vertical="center"/>
    </xf>
    <xf numFmtId="0" fontId="0" fillId="0" borderId="15" xfId="0" applyBorder="1">
      <alignment vertical="center"/>
    </xf>
    <xf numFmtId="0" fontId="0" fillId="0" borderId="1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>
      <alignment vertical="center"/>
    </xf>
    <xf numFmtId="38" fontId="0" fillId="0" borderId="15" xfId="1" applyFont="1" applyBorder="1" applyAlignment="1">
      <alignment horizontal="right" vertical="center" wrapText="1"/>
    </xf>
    <xf numFmtId="38" fontId="0" fillId="0" borderId="0" xfId="1" applyFont="1" applyBorder="1">
      <alignment vertical="center"/>
    </xf>
    <xf numFmtId="38" fontId="0" fillId="0" borderId="0" xfId="1" applyFont="1" applyBorder="1" applyAlignment="1">
      <alignment horizontal="right" vertical="center" wrapText="1"/>
    </xf>
    <xf numFmtId="176" fontId="0" fillId="0" borderId="0" xfId="1" applyNumberFormat="1" applyFont="1" applyBorder="1">
      <alignment vertical="center"/>
    </xf>
    <xf numFmtId="0" fontId="2" fillId="0" borderId="0" xfId="0" applyFont="1">
      <alignment vertical="center"/>
    </xf>
    <xf numFmtId="0" fontId="0" fillId="0" borderId="2" xfId="0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4" fillId="0" borderId="15" xfId="0" applyFont="1" applyBorder="1">
      <alignment vertical="center"/>
    </xf>
    <xf numFmtId="0" fontId="15" fillId="0" borderId="9" xfId="0" applyFont="1" applyBorder="1" applyAlignment="1">
      <alignment horizontal="justify" vertical="center" wrapText="1"/>
    </xf>
    <xf numFmtId="0" fontId="16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/>
    </xf>
    <xf numFmtId="0" fontId="15" fillId="0" borderId="15" xfId="0" applyFont="1" applyBorder="1" applyAlignment="1">
      <alignment horizontal="justify" vertical="center" wrapText="1"/>
    </xf>
    <xf numFmtId="0" fontId="16" fillId="0" borderId="15" xfId="0" applyFont="1" applyBorder="1">
      <alignment vertical="center"/>
    </xf>
    <xf numFmtId="0" fontId="16" fillId="0" borderId="15" xfId="0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3" xfId="2" xr:uid="{5D5DCD66-7417-4D8F-AC0B-929074BD8D3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0B445-5D74-4182-8AD5-767476FC8AF5}">
  <sheetPr>
    <tabColor theme="7" tint="0.79998168889431442"/>
    <pageSetUpPr fitToPage="1"/>
  </sheetPr>
  <dimension ref="B1:N37"/>
  <sheetViews>
    <sheetView tabSelected="1" zoomScale="55" zoomScaleNormal="55" workbookViewId="0">
      <pane xSplit="7" ySplit="4" topLeftCell="H5" activePane="bottomRight" state="frozen"/>
      <selection pane="topRight" activeCell="H1" sqref="H1"/>
      <selection pane="bottomLeft" activeCell="A5" sqref="A5"/>
      <selection pane="bottomRight" activeCell="N5" sqref="N5"/>
    </sheetView>
  </sheetViews>
  <sheetFormatPr defaultRowHeight="18" x14ac:dyDescent="0.55000000000000004"/>
  <cols>
    <col min="1" max="1" width="4.58203125" customWidth="1"/>
    <col min="2" max="2" width="12.08203125" customWidth="1"/>
    <col min="3" max="3" width="15.83203125" customWidth="1"/>
    <col min="4" max="4" width="15.58203125" customWidth="1"/>
    <col min="5" max="5" width="13.25" customWidth="1"/>
    <col min="6" max="6" width="42.75" customWidth="1"/>
    <col min="7" max="7" width="15.33203125" customWidth="1"/>
    <col min="8" max="8" width="18" customWidth="1"/>
    <col min="9" max="9" width="14.58203125" customWidth="1"/>
    <col min="10" max="10" width="16.58203125" style="3" customWidth="1"/>
    <col min="11" max="11" width="17.08203125" customWidth="1"/>
    <col min="12" max="12" width="19.33203125" style="2" customWidth="1"/>
    <col min="13" max="13" width="18.33203125" style="2" customWidth="1"/>
    <col min="14" max="14" width="31.83203125" customWidth="1"/>
  </cols>
  <sheetData>
    <row r="1" spans="2:14" ht="23" thickBot="1" x14ac:dyDescent="0.6">
      <c r="B1" s="86" t="s">
        <v>0</v>
      </c>
    </row>
    <row r="2" spans="2:14" ht="23" thickBot="1" x14ac:dyDescent="0.6">
      <c r="B2" s="87" t="s">
        <v>1</v>
      </c>
      <c r="C2" s="28">
        <v>45940</v>
      </c>
      <c r="M2" s="29"/>
    </row>
    <row r="3" spans="2:14" x14ac:dyDescent="0.55000000000000004">
      <c r="B3" t="s">
        <v>90</v>
      </c>
      <c r="C3" t="s">
        <v>90</v>
      </c>
      <c r="D3" t="s">
        <v>90</v>
      </c>
      <c r="E3" t="s">
        <v>90</v>
      </c>
      <c r="F3" t="s">
        <v>90</v>
      </c>
      <c r="G3" t="s">
        <v>90</v>
      </c>
      <c r="H3" t="s">
        <v>76</v>
      </c>
    </row>
    <row r="4" spans="2:14" s="50" customFormat="1" ht="201" customHeight="1" thickBot="1" x14ac:dyDescent="0.6">
      <c r="B4" s="31" t="s">
        <v>2</v>
      </c>
      <c r="C4" s="32" t="s">
        <v>3</v>
      </c>
      <c r="D4" s="33" t="s">
        <v>4</v>
      </c>
      <c r="E4" s="33" t="s">
        <v>5</v>
      </c>
      <c r="F4" s="31" t="s">
        <v>6</v>
      </c>
      <c r="G4" s="35" t="s">
        <v>7</v>
      </c>
      <c r="H4" s="36" t="s">
        <v>8</v>
      </c>
      <c r="I4" s="37" t="s">
        <v>9</v>
      </c>
      <c r="J4" s="38" t="s">
        <v>10</v>
      </c>
      <c r="K4" s="39" t="s">
        <v>11</v>
      </c>
      <c r="L4" s="40" t="s">
        <v>91</v>
      </c>
      <c r="M4" s="41" t="s">
        <v>13</v>
      </c>
      <c r="N4" s="49" t="s">
        <v>21</v>
      </c>
    </row>
    <row r="5" spans="2:14" s="50" customFormat="1" ht="18.5" thickTop="1" x14ac:dyDescent="0.55000000000000004">
      <c r="B5" s="51" t="s">
        <v>22</v>
      </c>
      <c r="C5" s="52" t="s">
        <v>23</v>
      </c>
      <c r="D5" s="52" t="s">
        <v>23</v>
      </c>
      <c r="E5" s="51" t="s">
        <v>24</v>
      </c>
      <c r="F5" s="53" t="s">
        <v>25</v>
      </c>
      <c r="G5" s="54" t="s">
        <v>26</v>
      </c>
      <c r="H5" s="54" t="s">
        <v>92</v>
      </c>
      <c r="I5" s="90" t="s">
        <v>31</v>
      </c>
      <c r="J5" s="91"/>
      <c r="K5" s="90"/>
      <c r="L5" s="92" t="s">
        <v>97</v>
      </c>
      <c r="M5" s="93"/>
      <c r="N5" s="54"/>
    </row>
    <row r="6" spans="2:14" s="50" customFormat="1" x14ac:dyDescent="0.55000000000000004">
      <c r="B6" s="64" t="s">
        <v>22</v>
      </c>
      <c r="C6" s="65" t="s">
        <v>23</v>
      </c>
      <c r="D6" s="65" t="s">
        <v>23</v>
      </c>
      <c r="E6" s="64" t="s">
        <v>24</v>
      </c>
      <c r="F6" s="66" t="s">
        <v>25</v>
      </c>
      <c r="G6" s="67" t="s">
        <v>30</v>
      </c>
      <c r="H6" s="54" t="s">
        <v>92</v>
      </c>
      <c r="I6" s="94" t="s">
        <v>31</v>
      </c>
      <c r="J6" s="91"/>
      <c r="K6" s="94"/>
      <c r="L6" s="92" t="s">
        <v>97</v>
      </c>
      <c r="M6" s="93"/>
      <c r="N6" s="67"/>
    </row>
    <row r="7" spans="2:14" s="50" customFormat="1" x14ac:dyDescent="0.55000000000000004">
      <c r="B7" s="71" t="s">
        <v>32</v>
      </c>
      <c r="C7" s="72" t="s">
        <v>33</v>
      </c>
      <c r="D7" s="65" t="s">
        <v>33</v>
      </c>
      <c r="E7" s="64" t="s">
        <v>24</v>
      </c>
      <c r="F7" s="65" t="s">
        <v>34</v>
      </c>
      <c r="G7" s="65" t="s">
        <v>35</v>
      </c>
      <c r="H7" s="65" t="s">
        <v>93</v>
      </c>
      <c r="I7" s="95" t="s">
        <v>31</v>
      </c>
      <c r="J7" s="96"/>
      <c r="K7" s="95"/>
      <c r="L7" s="92" t="s">
        <v>97</v>
      </c>
      <c r="M7" s="93"/>
      <c r="N7" s="65"/>
    </row>
    <row r="8" spans="2:14" s="50" customFormat="1" x14ac:dyDescent="0.55000000000000004">
      <c r="B8" s="51" t="s">
        <v>32</v>
      </c>
      <c r="C8" s="52" t="s">
        <v>36</v>
      </c>
      <c r="D8" s="52" t="s">
        <v>36</v>
      </c>
      <c r="E8" s="51" t="s">
        <v>24</v>
      </c>
      <c r="F8" s="53" t="s">
        <v>37</v>
      </c>
      <c r="G8" s="65" t="s">
        <v>38</v>
      </c>
      <c r="H8" s="65" t="s">
        <v>93</v>
      </c>
      <c r="I8" s="95" t="s">
        <v>31</v>
      </c>
      <c r="J8" s="91"/>
      <c r="K8" s="95"/>
      <c r="L8" s="92" t="s">
        <v>97</v>
      </c>
      <c r="M8" s="93"/>
      <c r="N8" s="65"/>
    </row>
    <row r="9" spans="2:14" s="50" customFormat="1" x14ac:dyDescent="0.55000000000000004">
      <c r="B9" s="64" t="s">
        <v>32</v>
      </c>
      <c r="C9" s="65" t="s">
        <v>39</v>
      </c>
      <c r="D9" s="65" t="s">
        <v>39</v>
      </c>
      <c r="E9" s="64" t="s">
        <v>24</v>
      </c>
      <c r="F9" s="66" t="s">
        <v>85</v>
      </c>
      <c r="G9" s="65" t="s">
        <v>41</v>
      </c>
      <c r="H9" s="65" t="s">
        <v>93</v>
      </c>
      <c r="I9" s="95" t="s">
        <v>31</v>
      </c>
      <c r="J9" s="91"/>
      <c r="K9" s="95"/>
      <c r="L9" s="92" t="s">
        <v>79</v>
      </c>
      <c r="M9" s="93" t="s">
        <v>28</v>
      </c>
      <c r="N9" s="65" t="s">
        <v>94</v>
      </c>
    </row>
    <row r="10" spans="2:14" s="50" customFormat="1" x14ac:dyDescent="0.55000000000000004">
      <c r="B10" s="64" t="s">
        <v>32</v>
      </c>
      <c r="C10" s="65" t="s">
        <v>42</v>
      </c>
      <c r="D10" s="76" t="s">
        <v>42</v>
      </c>
      <c r="E10" s="64" t="s">
        <v>24</v>
      </c>
      <c r="F10" s="65" t="s">
        <v>43</v>
      </c>
      <c r="G10" s="65" t="s">
        <v>35</v>
      </c>
      <c r="H10" s="65" t="s">
        <v>93</v>
      </c>
      <c r="I10" s="95" t="s">
        <v>31</v>
      </c>
      <c r="J10" s="91"/>
      <c r="K10" s="95"/>
      <c r="L10" s="92" t="s">
        <v>97</v>
      </c>
      <c r="M10" s="93"/>
      <c r="N10" s="65"/>
    </row>
    <row r="11" spans="2:14" s="50" customFormat="1" x14ac:dyDescent="0.55000000000000004">
      <c r="B11" s="71" t="s">
        <v>32</v>
      </c>
      <c r="C11" s="72" t="s">
        <v>44</v>
      </c>
      <c r="D11" s="65" t="s">
        <v>44</v>
      </c>
      <c r="E11" s="64" t="s">
        <v>24</v>
      </c>
      <c r="F11" s="65" t="s">
        <v>45</v>
      </c>
      <c r="G11" s="65" t="s">
        <v>46</v>
      </c>
      <c r="H11" s="65" t="s">
        <v>93</v>
      </c>
      <c r="I11" s="95" t="s">
        <v>31</v>
      </c>
      <c r="J11" s="91"/>
      <c r="K11" s="95"/>
      <c r="L11" s="92" t="s">
        <v>97</v>
      </c>
      <c r="M11" s="93"/>
      <c r="N11" s="65"/>
    </row>
    <row r="12" spans="2:14" s="50" customFormat="1" x14ac:dyDescent="0.55000000000000004">
      <c r="B12" s="71" t="s">
        <v>32</v>
      </c>
      <c r="C12" s="72" t="s">
        <v>47</v>
      </c>
      <c r="D12" s="65" t="s">
        <v>47</v>
      </c>
      <c r="E12" s="64" t="s">
        <v>24</v>
      </c>
      <c r="F12" s="65" t="s">
        <v>48</v>
      </c>
      <c r="G12" s="65" t="s">
        <v>49</v>
      </c>
      <c r="H12" s="65" t="s">
        <v>93</v>
      </c>
      <c r="I12" s="95" t="s">
        <v>31</v>
      </c>
      <c r="J12" s="91"/>
      <c r="K12" s="95"/>
      <c r="L12" s="92" t="s">
        <v>97</v>
      </c>
      <c r="M12" s="93"/>
      <c r="N12" s="65"/>
    </row>
    <row r="13" spans="2:14" s="50" customFormat="1" x14ac:dyDescent="0.55000000000000004">
      <c r="B13" s="64" t="s">
        <v>32</v>
      </c>
      <c r="C13" s="65" t="s">
        <v>51</v>
      </c>
      <c r="D13" s="65" t="s">
        <v>51</v>
      </c>
      <c r="E13" s="64" t="s">
        <v>24</v>
      </c>
      <c r="F13" s="65" t="s">
        <v>52</v>
      </c>
      <c r="G13" s="65" t="s">
        <v>53</v>
      </c>
      <c r="H13" s="65" t="s">
        <v>78</v>
      </c>
      <c r="I13" s="95" t="s">
        <v>31</v>
      </c>
      <c r="J13" s="91"/>
      <c r="K13" s="95"/>
      <c r="L13" s="92" t="s">
        <v>98</v>
      </c>
      <c r="M13" s="93"/>
      <c r="N13" s="65"/>
    </row>
    <row r="14" spans="2:14" s="50" customFormat="1" x14ac:dyDescent="0.55000000000000004">
      <c r="B14" s="64" t="s">
        <v>32</v>
      </c>
      <c r="C14" s="65" t="s">
        <v>51</v>
      </c>
      <c r="D14" s="65" t="s">
        <v>51</v>
      </c>
      <c r="E14" s="64" t="s">
        <v>24</v>
      </c>
      <c r="F14" s="65" t="s">
        <v>52</v>
      </c>
      <c r="G14" s="65" t="s">
        <v>54</v>
      </c>
      <c r="H14" s="65" t="s">
        <v>78</v>
      </c>
      <c r="I14" s="95" t="s">
        <v>31</v>
      </c>
      <c r="J14" s="91"/>
      <c r="K14" s="95"/>
      <c r="L14" s="92" t="s">
        <v>97</v>
      </c>
      <c r="M14" s="93"/>
      <c r="N14" s="65"/>
    </row>
    <row r="15" spans="2:14" s="50" customFormat="1" x14ac:dyDescent="0.55000000000000004">
      <c r="B15" s="64" t="s">
        <v>22</v>
      </c>
      <c r="C15" s="65" t="s">
        <v>55</v>
      </c>
      <c r="D15" s="65" t="s">
        <v>55</v>
      </c>
      <c r="E15" s="64" t="s">
        <v>24</v>
      </c>
      <c r="F15" s="65" t="s">
        <v>56</v>
      </c>
      <c r="G15" s="65" t="s">
        <v>57</v>
      </c>
      <c r="H15" s="65" t="s">
        <v>78</v>
      </c>
      <c r="I15" s="95" t="s">
        <v>31</v>
      </c>
      <c r="J15" s="91"/>
      <c r="K15" s="95"/>
      <c r="L15" s="92" t="s">
        <v>97</v>
      </c>
      <c r="M15" s="93"/>
      <c r="N15" s="65"/>
    </row>
    <row r="16" spans="2:14" s="50" customFormat="1" x14ac:dyDescent="0.55000000000000004">
      <c r="B16" s="64" t="s">
        <v>22</v>
      </c>
      <c r="C16" s="65" t="s">
        <v>55</v>
      </c>
      <c r="D16" s="65" t="s">
        <v>55</v>
      </c>
      <c r="E16" s="64" t="s">
        <v>24</v>
      </c>
      <c r="F16" s="65" t="s">
        <v>56</v>
      </c>
      <c r="G16" s="65" t="s">
        <v>58</v>
      </c>
      <c r="H16" s="65" t="s">
        <v>78</v>
      </c>
      <c r="I16" s="95" t="s">
        <v>31</v>
      </c>
      <c r="J16" s="91"/>
      <c r="K16" s="95"/>
      <c r="L16" s="92" t="s">
        <v>97</v>
      </c>
      <c r="M16" s="93"/>
      <c r="N16" s="65"/>
    </row>
    <row r="17" spans="2:14" s="50" customFormat="1" x14ac:dyDescent="0.55000000000000004">
      <c r="B17" s="64" t="s">
        <v>32</v>
      </c>
      <c r="C17" s="65" t="s">
        <v>59</v>
      </c>
      <c r="D17" s="65" t="s">
        <v>59</v>
      </c>
      <c r="E17" s="64" t="s">
        <v>24</v>
      </c>
      <c r="F17" s="65" t="s">
        <v>60</v>
      </c>
      <c r="G17" s="65" t="s">
        <v>61</v>
      </c>
      <c r="H17" s="65" t="s">
        <v>93</v>
      </c>
      <c r="I17" s="95" t="s">
        <v>31</v>
      </c>
      <c r="J17" s="91"/>
      <c r="K17" s="95"/>
      <c r="L17" s="92" t="s">
        <v>97</v>
      </c>
      <c r="M17" s="93"/>
      <c r="N17" s="65"/>
    </row>
    <row r="18" spans="2:14" s="50" customFormat="1" x14ac:dyDescent="0.55000000000000004">
      <c r="B18" s="64" t="s">
        <v>32</v>
      </c>
      <c r="C18" s="65" t="s">
        <v>59</v>
      </c>
      <c r="D18" s="65" t="s">
        <v>59</v>
      </c>
      <c r="E18" s="64" t="s">
        <v>24</v>
      </c>
      <c r="F18" s="65" t="s">
        <v>60</v>
      </c>
      <c r="G18" s="65" t="s">
        <v>54</v>
      </c>
      <c r="H18" s="65" t="s">
        <v>93</v>
      </c>
      <c r="I18" s="95" t="s">
        <v>31</v>
      </c>
      <c r="J18" s="91"/>
      <c r="K18" s="95"/>
      <c r="L18" s="92" t="s">
        <v>79</v>
      </c>
      <c r="M18" s="93" t="s">
        <v>28</v>
      </c>
      <c r="N18" s="65" t="s">
        <v>95</v>
      </c>
    </row>
    <row r="19" spans="2:14" s="50" customFormat="1" x14ac:dyDescent="0.55000000000000004">
      <c r="B19" s="64" t="s">
        <v>22</v>
      </c>
      <c r="C19" s="65" t="s">
        <v>62</v>
      </c>
      <c r="D19" s="65" t="s">
        <v>62</v>
      </c>
      <c r="E19" s="64" t="s">
        <v>24</v>
      </c>
      <c r="F19" s="65" t="s">
        <v>63</v>
      </c>
      <c r="G19" s="65" t="s">
        <v>64</v>
      </c>
      <c r="H19" s="54" t="s">
        <v>92</v>
      </c>
      <c r="I19" s="95" t="s">
        <v>31</v>
      </c>
      <c r="J19" s="91"/>
      <c r="K19" s="95"/>
      <c r="L19" s="92" t="s">
        <v>79</v>
      </c>
      <c r="M19" s="93" t="s">
        <v>28</v>
      </c>
      <c r="N19" s="65" t="s">
        <v>96</v>
      </c>
    </row>
    <row r="20" spans="2:14" s="50" customFormat="1" x14ac:dyDescent="0.55000000000000004">
      <c r="B20" s="64" t="s">
        <v>22</v>
      </c>
      <c r="C20" s="65" t="s">
        <v>66</v>
      </c>
      <c r="D20" s="65" t="s">
        <v>66</v>
      </c>
      <c r="E20" s="64" t="s">
        <v>24</v>
      </c>
      <c r="F20" s="65" t="s">
        <v>67</v>
      </c>
      <c r="G20" s="65" t="s">
        <v>68</v>
      </c>
      <c r="H20" s="54" t="s">
        <v>92</v>
      </c>
      <c r="I20" s="95" t="s">
        <v>31</v>
      </c>
      <c r="J20" s="91"/>
      <c r="K20" s="95"/>
      <c r="L20" s="92" t="s">
        <v>98</v>
      </c>
      <c r="M20" s="93"/>
      <c r="N20" s="65"/>
    </row>
    <row r="21" spans="2:14" s="50" customFormat="1" x14ac:dyDescent="0.55000000000000004">
      <c r="B21" s="64" t="s">
        <v>22</v>
      </c>
      <c r="C21" s="65" t="s">
        <v>66</v>
      </c>
      <c r="D21" s="65" t="s">
        <v>66</v>
      </c>
      <c r="E21" s="64" t="s">
        <v>24</v>
      </c>
      <c r="F21" s="65" t="s">
        <v>67</v>
      </c>
      <c r="G21" s="65" t="s">
        <v>69</v>
      </c>
      <c r="H21" s="54" t="s">
        <v>92</v>
      </c>
      <c r="I21" s="95" t="s">
        <v>31</v>
      </c>
      <c r="J21" s="91"/>
      <c r="K21" s="95"/>
      <c r="L21" s="92" t="s">
        <v>98</v>
      </c>
      <c r="M21" s="93"/>
      <c r="N21" s="65"/>
    </row>
    <row r="22" spans="2:14" s="50" customFormat="1" x14ac:dyDescent="0.55000000000000004">
      <c r="B22" s="64" t="s">
        <v>22</v>
      </c>
      <c r="C22" s="65" t="s">
        <v>66</v>
      </c>
      <c r="D22" s="65" t="s">
        <v>66</v>
      </c>
      <c r="E22" s="64" t="s">
        <v>24</v>
      </c>
      <c r="F22" s="65" t="s">
        <v>67</v>
      </c>
      <c r="G22" s="65" t="s">
        <v>70</v>
      </c>
      <c r="H22" s="54" t="s">
        <v>92</v>
      </c>
      <c r="I22" s="95" t="s">
        <v>31</v>
      </c>
      <c r="J22" s="91"/>
      <c r="K22" s="95"/>
      <c r="L22" s="92" t="s">
        <v>79</v>
      </c>
      <c r="M22" s="93" t="s">
        <v>28</v>
      </c>
      <c r="N22" s="65" t="s">
        <v>96</v>
      </c>
    </row>
    <row r="23" spans="2:14" s="50" customFormat="1" x14ac:dyDescent="0.55000000000000004">
      <c r="B23" s="64" t="s">
        <v>22</v>
      </c>
      <c r="C23" s="65" t="s">
        <v>71</v>
      </c>
      <c r="D23" s="65" t="s">
        <v>71</v>
      </c>
      <c r="E23" s="64" t="s">
        <v>24</v>
      </c>
      <c r="F23" s="65" t="s">
        <v>72</v>
      </c>
      <c r="G23" s="65" t="s">
        <v>64</v>
      </c>
      <c r="H23" s="54" t="s">
        <v>92</v>
      </c>
      <c r="I23" s="95" t="s">
        <v>31</v>
      </c>
      <c r="J23" s="91"/>
      <c r="K23" s="95"/>
      <c r="L23" s="92" t="s">
        <v>98</v>
      </c>
      <c r="M23" s="93"/>
      <c r="N23" s="65"/>
    </row>
    <row r="24" spans="2:14" s="50" customFormat="1" x14ac:dyDescent="0.55000000000000004">
      <c r="B24" s="64" t="s">
        <v>32</v>
      </c>
      <c r="C24" s="65" t="s">
        <v>73</v>
      </c>
      <c r="D24" s="65" t="s">
        <v>73</v>
      </c>
      <c r="E24" s="64" t="s">
        <v>24</v>
      </c>
      <c r="F24" s="65" t="s">
        <v>74</v>
      </c>
      <c r="G24" s="65" t="s">
        <v>75</v>
      </c>
      <c r="H24" s="65" t="s">
        <v>78</v>
      </c>
      <c r="I24" s="95" t="s">
        <v>31</v>
      </c>
      <c r="J24" s="91"/>
      <c r="K24" s="95"/>
      <c r="L24" s="92" t="s">
        <v>79</v>
      </c>
      <c r="M24" s="93" t="s">
        <v>28</v>
      </c>
      <c r="N24" s="65" t="s">
        <v>95</v>
      </c>
    </row>
    <row r="25" spans="2:14" s="50" customFormat="1" x14ac:dyDescent="0.55000000000000004">
      <c r="B25" s="65"/>
      <c r="C25" s="65"/>
      <c r="D25" s="65"/>
      <c r="E25" s="65"/>
      <c r="F25" s="65"/>
      <c r="G25" s="65"/>
      <c r="H25" s="65"/>
      <c r="I25" s="65"/>
      <c r="J25" s="55"/>
      <c r="K25" s="65"/>
      <c r="L25" s="77"/>
      <c r="M25" s="68"/>
      <c r="N25" s="65"/>
    </row>
    <row r="26" spans="2:14" s="50" customFormat="1" x14ac:dyDescent="0.55000000000000004">
      <c r="B26" s="65"/>
      <c r="C26" s="65"/>
      <c r="D26" s="65"/>
      <c r="E26" s="65"/>
      <c r="F26" s="65"/>
      <c r="G26" s="65"/>
      <c r="H26" s="65"/>
      <c r="I26" s="65"/>
      <c r="J26" s="55"/>
      <c r="K26" s="65"/>
      <c r="L26" s="77"/>
      <c r="M26" s="68"/>
      <c r="N26" s="65"/>
    </row>
    <row r="27" spans="2:14" s="50" customFormat="1" x14ac:dyDescent="0.55000000000000004">
      <c r="B27" s="65"/>
      <c r="C27" s="65"/>
      <c r="D27" s="65"/>
      <c r="E27" s="65"/>
      <c r="F27" s="65"/>
      <c r="G27" s="65"/>
      <c r="H27" s="65"/>
      <c r="I27" s="65"/>
      <c r="J27" s="55"/>
      <c r="K27" s="65"/>
      <c r="L27" s="77"/>
      <c r="M27" s="68"/>
      <c r="N27" s="65"/>
    </row>
    <row r="28" spans="2:14" s="50" customFormat="1" x14ac:dyDescent="0.55000000000000004">
      <c r="B28" s="65"/>
      <c r="C28" s="65"/>
      <c r="D28" s="65"/>
      <c r="E28" s="65"/>
      <c r="F28" s="65"/>
      <c r="G28" s="65"/>
      <c r="H28" s="65"/>
      <c r="I28" s="65"/>
      <c r="J28" s="55"/>
      <c r="K28" s="65"/>
      <c r="L28" s="77"/>
      <c r="M28" s="68"/>
      <c r="N28" s="65"/>
    </row>
    <row r="29" spans="2:14" s="50" customFormat="1" x14ac:dyDescent="0.55000000000000004">
      <c r="B29" s="65"/>
      <c r="C29" s="65"/>
      <c r="D29" s="65"/>
      <c r="E29" s="65"/>
      <c r="F29" s="65"/>
      <c r="G29" s="65"/>
      <c r="H29" s="65"/>
      <c r="I29" s="65"/>
      <c r="J29" s="55"/>
      <c r="K29" s="65"/>
      <c r="L29" s="77"/>
      <c r="M29" s="68"/>
      <c r="N29" s="65"/>
    </row>
    <row r="30" spans="2:14" s="50" customFormat="1" x14ac:dyDescent="0.55000000000000004">
      <c r="B30" s="65"/>
      <c r="C30" s="65"/>
      <c r="D30" s="65"/>
      <c r="E30" s="65"/>
      <c r="F30" s="65"/>
      <c r="G30" s="65"/>
      <c r="H30" s="65"/>
      <c r="I30" s="65"/>
      <c r="J30" s="55"/>
      <c r="K30" s="65"/>
      <c r="L30" s="77"/>
      <c r="M30" s="68"/>
      <c r="N30" s="65"/>
    </row>
    <row r="31" spans="2:14" x14ac:dyDescent="0.55000000000000004">
      <c r="B31" s="78"/>
      <c r="C31" s="78"/>
      <c r="D31" s="78"/>
      <c r="E31" s="78"/>
      <c r="F31" s="78"/>
      <c r="G31" s="65"/>
      <c r="H31" s="78"/>
      <c r="I31" s="78"/>
      <c r="J31" s="55"/>
      <c r="K31" s="78"/>
      <c r="L31" s="79"/>
      <c r="M31" s="80"/>
      <c r="N31" s="78"/>
    </row>
    <row r="32" spans="2:14" x14ac:dyDescent="0.55000000000000004">
      <c r="B32" s="78"/>
      <c r="C32" s="78"/>
      <c r="D32" s="78"/>
      <c r="E32" s="78"/>
      <c r="F32" s="78"/>
      <c r="G32" s="65"/>
      <c r="H32" s="78"/>
      <c r="I32" s="78"/>
      <c r="J32" s="55"/>
      <c r="K32" s="78"/>
      <c r="L32" s="79"/>
      <c r="M32" s="80"/>
      <c r="N32" s="78"/>
    </row>
    <row r="37" spans="2:2" ht="22.5" x14ac:dyDescent="0.55000000000000004">
      <c r="B37" s="86"/>
    </row>
  </sheetData>
  <phoneticPr fontId="3"/>
  <dataValidations count="1">
    <dataValidation type="list" allowBlank="1" showInputMessage="1" showErrorMessage="1" sqref="B8:B10" xr:uid="{60F7FE15-71A3-4D12-B946-570A71C73FE5}"/>
  </dataValidations>
  <pageMargins left="0.7" right="0.7" top="0.75" bottom="0.75" header="0.3" footer="0.3"/>
  <pageSetup paperSize="8" scale="29" fitToHeight="0" orientation="landscape" r:id="rId1"/>
  <headerFooter>
    <oddHeader>&amp;C&amp;"Calibri"&amp;10&amp;K4A569E Internal&amp;1#_x000D_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B75D9-7588-4C7B-BE1F-68755667CD88}">
  <sheetPr codeName="Sheet6">
    <tabColor theme="7" tint="0.79998168889431442"/>
    <pageSetUpPr fitToPage="1"/>
  </sheetPr>
  <dimension ref="B1:W38"/>
  <sheetViews>
    <sheetView zoomScale="70" zoomScaleNormal="70" workbookViewId="0">
      <pane xSplit="7" ySplit="7" topLeftCell="Q8" activePane="bottomRight" state="frozen"/>
      <selection pane="topRight" activeCell="H1" sqref="H1"/>
      <selection pane="bottomLeft" activeCell="A8" sqref="A8"/>
      <selection pane="bottomRight" activeCell="S6" sqref="S6"/>
    </sheetView>
  </sheetViews>
  <sheetFormatPr defaultRowHeight="18" x14ac:dyDescent="0.55000000000000004"/>
  <cols>
    <col min="1" max="1" width="4.58203125" customWidth="1"/>
    <col min="2" max="2" width="7.83203125" style="2" customWidth="1"/>
    <col min="3" max="3" width="15.25" customWidth="1"/>
    <col min="4" max="4" width="13.33203125" customWidth="1"/>
    <col min="5" max="5" width="10.83203125" style="2" customWidth="1"/>
    <col min="6" max="6" width="37.33203125" customWidth="1"/>
    <col min="7" max="7" width="15.33203125" customWidth="1"/>
    <col min="8" max="8" width="13.33203125" customWidth="1"/>
    <col min="9" max="9" width="16.08203125" customWidth="1"/>
    <col min="10" max="10" width="15.33203125" style="3" customWidth="1"/>
    <col min="11" max="11" width="13.33203125" customWidth="1"/>
    <col min="12" max="12" width="17.33203125" style="2" customWidth="1"/>
    <col min="13" max="13" width="24.58203125" style="2" customWidth="1"/>
    <col min="14" max="14" width="19" style="4" customWidth="1"/>
    <col min="15" max="15" width="32.08203125" style="5" customWidth="1"/>
    <col min="16" max="16" width="22.08203125" style="5" customWidth="1"/>
    <col min="17" max="17" width="15.58203125" style="6" customWidth="1"/>
    <col min="18" max="18" width="16.08203125" style="7" customWidth="1"/>
    <col min="19" max="19" width="14.33203125" customWidth="1"/>
    <col min="20" max="20" width="15.75" style="8" customWidth="1"/>
    <col min="21" max="21" width="14.33203125" customWidth="1"/>
    <col min="23" max="23" width="7.83203125" bestFit="1" customWidth="1"/>
  </cols>
  <sheetData>
    <row r="1" spans="2:23" ht="22.5" x14ac:dyDescent="0.55000000000000004">
      <c r="B1" s="1" t="s">
        <v>0</v>
      </c>
    </row>
    <row r="2" spans="2:23" ht="22.5" x14ac:dyDescent="0.55000000000000004">
      <c r="B2" s="1"/>
      <c r="L2" s="9"/>
      <c r="M2" s="9"/>
      <c r="N2" s="10"/>
      <c r="O2" s="11"/>
      <c r="P2" s="11"/>
      <c r="Q2" s="12"/>
      <c r="R2" s="13"/>
      <c r="S2" s="14"/>
      <c r="T2" s="15"/>
      <c r="U2" s="9"/>
    </row>
    <row r="3" spans="2:23" s="17" customFormat="1" ht="22.5" x14ac:dyDescent="0.55000000000000004">
      <c r="B3" s="16"/>
      <c r="J3" s="18"/>
      <c r="N3" s="19"/>
      <c r="O3" s="20"/>
      <c r="P3" s="20"/>
      <c r="Q3" s="21"/>
      <c r="R3" s="22"/>
      <c r="T3" s="23"/>
    </row>
    <row r="4" spans="2:23" ht="23" thickBot="1" x14ac:dyDescent="0.6">
      <c r="B4" s="1"/>
      <c r="C4" s="24"/>
      <c r="H4" s="24"/>
      <c r="J4"/>
      <c r="K4" s="25"/>
      <c r="L4" s="24"/>
      <c r="M4" s="24"/>
      <c r="O4" s="24"/>
      <c r="S4" s="26"/>
      <c r="U4" s="26"/>
      <c r="W4" s="24"/>
    </row>
    <row r="5" spans="2:23" ht="23" thickBot="1" x14ac:dyDescent="0.6">
      <c r="B5" s="27" t="s">
        <v>1</v>
      </c>
      <c r="C5" s="28">
        <v>45792</v>
      </c>
      <c r="M5" s="29"/>
      <c r="N5" s="30"/>
      <c r="W5" s="24"/>
    </row>
    <row r="7" spans="2:23" s="50" customFormat="1" ht="152.5" customHeight="1" thickBot="1" x14ac:dyDescent="0.6">
      <c r="B7" s="31" t="s">
        <v>2</v>
      </c>
      <c r="C7" s="32" t="s">
        <v>3</v>
      </c>
      <c r="D7" s="33" t="s">
        <v>4</v>
      </c>
      <c r="E7" s="33" t="s">
        <v>5</v>
      </c>
      <c r="F7" s="34" t="s">
        <v>6</v>
      </c>
      <c r="G7" s="35" t="s">
        <v>7</v>
      </c>
      <c r="H7" s="36" t="s">
        <v>8</v>
      </c>
      <c r="I7" s="37" t="s">
        <v>9</v>
      </c>
      <c r="J7" s="38" t="s">
        <v>10</v>
      </c>
      <c r="K7" s="39" t="s">
        <v>11</v>
      </c>
      <c r="L7" s="40" t="s">
        <v>12</v>
      </c>
      <c r="M7" s="41" t="s">
        <v>13</v>
      </c>
      <c r="N7" s="42" t="s">
        <v>14</v>
      </c>
      <c r="O7" s="43" t="s">
        <v>15</v>
      </c>
      <c r="P7" s="44" t="s">
        <v>16</v>
      </c>
      <c r="Q7" s="45" t="s">
        <v>17</v>
      </c>
      <c r="R7" s="46" t="s">
        <v>18</v>
      </c>
      <c r="S7" s="47" t="s">
        <v>19</v>
      </c>
      <c r="T7" s="48" t="s">
        <v>20</v>
      </c>
      <c r="U7" s="49" t="s">
        <v>21</v>
      </c>
    </row>
    <row r="8" spans="2:23" s="50" customFormat="1" ht="18.5" thickTop="1" x14ac:dyDescent="0.55000000000000004">
      <c r="B8" s="51" t="s">
        <v>22</v>
      </c>
      <c r="C8" s="52" t="s">
        <v>23</v>
      </c>
      <c r="D8" s="52" t="s">
        <v>23</v>
      </c>
      <c r="E8" s="51" t="s">
        <v>24</v>
      </c>
      <c r="F8" s="53" t="s">
        <v>25</v>
      </c>
      <c r="G8" s="54" t="s">
        <v>26</v>
      </c>
      <c r="H8" s="54" t="s">
        <v>87</v>
      </c>
      <c r="I8" s="54" t="s">
        <v>27</v>
      </c>
      <c r="J8" s="55"/>
      <c r="K8" s="54"/>
      <c r="L8" s="56" t="s">
        <v>98</v>
      </c>
      <c r="M8" s="57" t="s">
        <v>28</v>
      </c>
      <c r="N8" s="58"/>
      <c r="O8" s="59">
        <v>72140</v>
      </c>
      <c r="P8" s="59"/>
      <c r="Q8" s="60">
        <f>P8/O8</f>
        <v>0</v>
      </c>
      <c r="R8" s="61">
        <f>O8/3</f>
        <v>24046.666666666668</v>
      </c>
      <c r="S8" s="62">
        <v>4.2993900748544496</v>
      </c>
      <c r="T8" s="63">
        <f>S8/3</f>
        <v>1.4331300249514831</v>
      </c>
      <c r="U8" s="54" t="s">
        <v>29</v>
      </c>
    </row>
    <row r="9" spans="2:23" s="50" customFormat="1" x14ac:dyDescent="0.55000000000000004">
      <c r="B9" s="64" t="s">
        <v>22</v>
      </c>
      <c r="C9" s="65" t="s">
        <v>23</v>
      </c>
      <c r="D9" s="65" t="s">
        <v>23</v>
      </c>
      <c r="E9" s="64" t="s">
        <v>24</v>
      </c>
      <c r="F9" s="66" t="s">
        <v>25</v>
      </c>
      <c r="G9" s="67" t="s">
        <v>30</v>
      </c>
      <c r="H9" s="54" t="s">
        <v>87</v>
      </c>
      <c r="I9" s="67" t="s">
        <v>31</v>
      </c>
      <c r="J9" s="55"/>
      <c r="K9" s="67"/>
      <c r="L9" s="56" t="s">
        <v>97</v>
      </c>
      <c r="M9" s="68"/>
      <c r="N9" s="69"/>
      <c r="O9" s="59">
        <v>5089</v>
      </c>
      <c r="P9" s="70"/>
      <c r="Q9" s="60">
        <f>P9/O9</f>
        <v>0</v>
      </c>
      <c r="R9" s="61">
        <f t="shared" ref="R9:R33" si="0">O9/3</f>
        <v>1696.3333333333333</v>
      </c>
      <c r="S9" s="62">
        <v>5.0491255649439974</v>
      </c>
      <c r="T9" s="63">
        <f>S9/3</f>
        <v>1.6830418549813324</v>
      </c>
      <c r="U9" s="67" t="s">
        <v>29</v>
      </c>
    </row>
    <row r="10" spans="2:23" s="50" customFormat="1" x14ac:dyDescent="0.55000000000000004">
      <c r="B10" s="71" t="s">
        <v>32</v>
      </c>
      <c r="C10" s="72" t="s">
        <v>33</v>
      </c>
      <c r="D10" s="65" t="s">
        <v>33</v>
      </c>
      <c r="E10" s="64" t="s">
        <v>24</v>
      </c>
      <c r="F10" s="65" t="s">
        <v>34</v>
      </c>
      <c r="G10" s="65" t="s">
        <v>35</v>
      </c>
      <c r="H10" s="54" t="s">
        <v>88</v>
      </c>
      <c r="I10" s="65" t="s">
        <v>31</v>
      </c>
      <c r="J10" s="64"/>
      <c r="K10" s="65"/>
      <c r="L10" s="56" t="s">
        <v>97</v>
      </c>
      <c r="M10" s="68"/>
      <c r="N10" s="73"/>
      <c r="O10" s="59">
        <v>10293</v>
      </c>
      <c r="P10" s="74"/>
      <c r="Q10" s="60">
        <f>P10/O10</f>
        <v>0</v>
      </c>
      <c r="R10" s="61">
        <f t="shared" si="0"/>
        <v>3431</v>
      </c>
      <c r="S10" s="75">
        <v>5.0262314194112507</v>
      </c>
      <c r="T10" s="63">
        <f t="shared" ref="T10:T33" si="1">S10/3</f>
        <v>1.6754104731370836</v>
      </c>
      <c r="U10" s="67" t="s">
        <v>29</v>
      </c>
    </row>
    <row r="11" spans="2:23" s="50" customFormat="1" ht="34" x14ac:dyDescent="0.55000000000000004">
      <c r="B11" s="51" t="s">
        <v>32</v>
      </c>
      <c r="C11" s="52" t="s">
        <v>36</v>
      </c>
      <c r="D11" s="52" t="s">
        <v>36</v>
      </c>
      <c r="E11" s="51" t="s">
        <v>24</v>
      </c>
      <c r="F11" s="53" t="s">
        <v>37</v>
      </c>
      <c r="G11" s="65" t="s">
        <v>38</v>
      </c>
      <c r="H11" s="54" t="s">
        <v>88</v>
      </c>
      <c r="I11" s="65" t="s">
        <v>31</v>
      </c>
      <c r="J11" s="55"/>
      <c r="K11" s="65"/>
      <c r="L11" s="56" t="s">
        <v>98</v>
      </c>
      <c r="M11" s="68" t="s">
        <v>28</v>
      </c>
      <c r="N11" s="73"/>
      <c r="O11" s="59">
        <v>33521</v>
      </c>
      <c r="P11" s="74"/>
      <c r="Q11" s="60">
        <f>P11/O11</f>
        <v>0</v>
      </c>
      <c r="R11" s="61">
        <f>O11/3</f>
        <v>11173.666666666666</v>
      </c>
      <c r="S11" s="75">
        <v>3.4831896423137736</v>
      </c>
      <c r="T11" s="63">
        <f>S11/3</f>
        <v>1.1610632141045911</v>
      </c>
      <c r="U11" s="67" t="s">
        <v>29</v>
      </c>
    </row>
    <row r="12" spans="2:23" s="50" customFormat="1" ht="34" x14ac:dyDescent="0.55000000000000004">
      <c r="B12" s="64" t="s">
        <v>32</v>
      </c>
      <c r="C12" s="65" t="s">
        <v>39</v>
      </c>
      <c r="D12" s="65" t="s">
        <v>39</v>
      </c>
      <c r="E12" s="64" t="s">
        <v>24</v>
      </c>
      <c r="F12" s="66" t="s">
        <v>40</v>
      </c>
      <c r="G12" s="65" t="s">
        <v>41</v>
      </c>
      <c r="H12" s="54" t="s">
        <v>88</v>
      </c>
      <c r="I12" s="65" t="s">
        <v>31</v>
      </c>
      <c r="J12" s="55"/>
      <c r="K12" s="65"/>
      <c r="L12" s="56" t="s">
        <v>98</v>
      </c>
      <c r="M12" s="68" t="s">
        <v>28</v>
      </c>
      <c r="N12" s="73"/>
      <c r="O12" s="59">
        <v>237025</v>
      </c>
      <c r="P12" s="74"/>
      <c r="Q12" s="60">
        <f t="shared" ref="Q12:Q33" si="2">P12/O12</f>
        <v>0</v>
      </c>
      <c r="R12" s="61">
        <f>O12/3</f>
        <v>79008.333333333328</v>
      </c>
      <c r="S12" s="75">
        <v>3.3558358822908976</v>
      </c>
      <c r="T12" s="63">
        <f t="shared" si="1"/>
        <v>1.1186119607636325</v>
      </c>
      <c r="U12" s="67" t="s">
        <v>29</v>
      </c>
    </row>
    <row r="13" spans="2:23" s="50" customFormat="1" x14ac:dyDescent="0.55000000000000004">
      <c r="B13" s="64" t="s">
        <v>32</v>
      </c>
      <c r="C13" s="65" t="s">
        <v>42</v>
      </c>
      <c r="D13" s="76" t="s">
        <v>42</v>
      </c>
      <c r="E13" s="64" t="s">
        <v>24</v>
      </c>
      <c r="F13" s="65" t="s">
        <v>43</v>
      </c>
      <c r="G13" s="65" t="s">
        <v>35</v>
      </c>
      <c r="H13" s="54" t="s">
        <v>88</v>
      </c>
      <c r="I13" s="65" t="s">
        <v>31</v>
      </c>
      <c r="J13" s="55"/>
      <c r="K13" s="65"/>
      <c r="L13" s="56" t="s">
        <v>97</v>
      </c>
      <c r="M13" s="68"/>
      <c r="N13" s="73"/>
      <c r="O13" s="59">
        <v>2968</v>
      </c>
      <c r="P13" s="74"/>
      <c r="Q13" s="60">
        <f t="shared" si="2"/>
        <v>0</v>
      </c>
      <c r="R13" s="61">
        <f t="shared" si="0"/>
        <v>989.33333333333337</v>
      </c>
      <c r="S13" s="75">
        <v>6.691374663072776</v>
      </c>
      <c r="T13" s="63">
        <f t="shared" si="1"/>
        <v>2.2304582210242585</v>
      </c>
      <c r="U13" s="67"/>
    </row>
    <row r="14" spans="2:23" s="50" customFormat="1" x14ac:dyDescent="0.55000000000000004">
      <c r="B14" s="71" t="s">
        <v>32</v>
      </c>
      <c r="C14" s="72" t="s">
        <v>44</v>
      </c>
      <c r="D14" s="65" t="s">
        <v>44</v>
      </c>
      <c r="E14" s="64" t="s">
        <v>24</v>
      </c>
      <c r="F14" s="65" t="s">
        <v>45</v>
      </c>
      <c r="G14" s="65" t="s">
        <v>46</v>
      </c>
      <c r="H14" s="54" t="s">
        <v>88</v>
      </c>
      <c r="I14" s="65" t="s">
        <v>31</v>
      </c>
      <c r="J14" s="55"/>
      <c r="K14" s="65"/>
      <c r="L14" s="56" t="s">
        <v>97</v>
      </c>
      <c r="M14" s="68"/>
      <c r="N14" s="73"/>
      <c r="O14" s="59">
        <v>5515</v>
      </c>
      <c r="P14" s="74"/>
      <c r="Q14" s="60">
        <f t="shared" si="2"/>
        <v>0</v>
      </c>
      <c r="R14" s="61">
        <f t="shared" si="0"/>
        <v>1838.3333333333333</v>
      </c>
      <c r="S14" s="75">
        <v>10.018313689936537</v>
      </c>
      <c r="T14" s="63">
        <f t="shared" si="1"/>
        <v>3.3394378966455123</v>
      </c>
      <c r="U14" s="67"/>
    </row>
    <row r="15" spans="2:23" s="50" customFormat="1" x14ac:dyDescent="0.55000000000000004">
      <c r="B15" s="71" t="s">
        <v>32</v>
      </c>
      <c r="C15" s="72" t="s">
        <v>47</v>
      </c>
      <c r="D15" s="65" t="s">
        <v>47</v>
      </c>
      <c r="E15" s="64" t="s">
        <v>24</v>
      </c>
      <c r="F15" s="65" t="s">
        <v>48</v>
      </c>
      <c r="G15" s="65" t="s">
        <v>49</v>
      </c>
      <c r="H15" s="54" t="s">
        <v>88</v>
      </c>
      <c r="I15" s="65" t="s">
        <v>31</v>
      </c>
      <c r="J15" s="55"/>
      <c r="K15" s="65"/>
      <c r="L15" s="56" t="s">
        <v>97</v>
      </c>
      <c r="M15" s="68"/>
      <c r="N15" s="73"/>
      <c r="O15" s="59">
        <v>232183</v>
      </c>
      <c r="P15" s="74"/>
      <c r="Q15" s="60">
        <f t="shared" si="2"/>
        <v>0</v>
      </c>
      <c r="R15" s="61">
        <f t="shared" si="0"/>
        <v>77394.333333333328</v>
      </c>
      <c r="S15" s="75">
        <v>4.7772231386449482</v>
      </c>
      <c r="T15" s="63">
        <f t="shared" si="1"/>
        <v>1.5924077128816494</v>
      </c>
      <c r="U15" s="67" t="s">
        <v>50</v>
      </c>
    </row>
    <row r="16" spans="2:23" s="50" customFormat="1" x14ac:dyDescent="0.55000000000000004">
      <c r="B16" s="64" t="s">
        <v>32</v>
      </c>
      <c r="C16" s="65" t="s">
        <v>51</v>
      </c>
      <c r="D16" s="65" t="s">
        <v>51</v>
      </c>
      <c r="E16" s="64" t="s">
        <v>24</v>
      </c>
      <c r="F16" s="65" t="s">
        <v>52</v>
      </c>
      <c r="G16" s="65" t="s">
        <v>53</v>
      </c>
      <c r="H16" s="54" t="s">
        <v>89</v>
      </c>
      <c r="I16" s="65" t="s">
        <v>31</v>
      </c>
      <c r="J16" s="55"/>
      <c r="K16" s="65"/>
      <c r="L16" s="56" t="s">
        <v>98</v>
      </c>
      <c r="M16" s="68"/>
      <c r="N16" s="73"/>
      <c r="O16" s="59">
        <v>30405</v>
      </c>
      <c r="P16" s="74"/>
      <c r="Q16" s="60">
        <f t="shared" si="2"/>
        <v>0</v>
      </c>
      <c r="R16" s="61">
        <f t="shared" si="0"/>
        <v>10135</v>
      </c>
      <c r="S16" s="75">
        <v>3.1080414405525407</v>
      </c>
      <c r="T16" s="63">
        <f t="shared" si="1"/>
        <v>1.0360138135175136</v>
      </c>
      <c r="U16" s="65"/>
    </row>
    <row r="17" spans="2:21" s="50" customFormat="1" x14ac:dyDescent="0.55000000000000004">
      <c r="B17" s="64" t="s">
        <v>32</v>
      </c>
      <c r="C17" s="65" t="s">
        <v>51</v>
      </c>
      <c r="D17" s="65" t="s">
        <v>51</v>
      </c>
      <c r="E17" s="64" t="s">
        <v>24</v>
      </c>
      <c r="F17" s="65" t="s">
        <v>52</v>
      </c>
      <c r="G17" s="65" t="s">
        <v>54</v>
      </c>
      <c r="H17" s="54" t="s">
        <v>89</v>
      </c>
      <c r="I17" s="65" t="s">
        <v>31</v>
      </c>
      <c r="J17" s="55"/>
      <c r="K17" s="65"/>
      <c r="L17" s="56" t="s">
        <v>97</v>
      </c>
      <c r="M17" s="68"/>
      <c r="N17" s="73"/>
      <c r="O17" s="59">
        <v>6146</v>
      </c>
      <c r="P17" s="74"/>
      <c r="Q17" s="60">
        <f t="shared" si="2"/>
        <v>0</v>
      </c>
      <c r="R17" s="61">
        <f t="shared" si="0"/>
        <v>2048.6666666666665</v>
      </c>
      <c r="S17" s="75">
        <v>4.8304588350146442</v>
      </c>
      <c r="T17" s="63">
        <f t="shared" si="1"/>
        <v>1.6101529450048815</v>
      </c>
      <c r="U17" s="65"/>
    </row>
    <row r="18" spans="2:21" s="50" customFormat="1" x14ac:dyDescent="0.55000000000000004">
      <c r="B18" s="64" t="s">
        <v>22</v>
      </c>
      <c r="C18" s="65" t="s">
        <v>55</v>
      </c>
      <c r="D18" s="65" t="s">
        <v>55</v>
      </c>
      <c r="E18" s="64" t="s">
        <v>24</v>
      </c>
      <c r="F18" s="65" t="s">
        <v>56</v>
      </c>
      <c r="G18" s="65" t="s">
        <v>57</v>
      </c>
      <c r="H18" s="54" t="s">
        <v>89</v>
      </c>
      <c r="I18" s="65" t="s">
        <v>31</v>
      </c>
      <c r="J18" s="55"/>
      <c r="K18" s="65"/>
      <c r="L18" s="56" t="s">
        <v>79</v>
      </c>
      <c r="M18" s="68" t="s">
        <v>28</v>
      </c>
      <c r="N18" s="73"/>
      <c r="O18" s="59">
        <v>72467</v>
      </c>
      <c r="P18" s="74"/>
      <c r="Q18" s="60">
        <f t="shared" si="2"/>
        <v>0</v>
      </c>
      <c r="R18" s="61">
        <f t="shared" si="0"/>
        <v>24155.666666666668</v>
      </c>
      <c r="S18" s="75">
        <v>1.9546966205307241</v>
      </c>
      <c r="T18" s="63">
        <f t="shared" si="1"/>
        <v>0.65156554017690804</v>
      </c>
      <c r="U18" s="67" t="s">
        <v>29</v>
      </c>
    </row>
    <row r="19" spans="2:21" s="50" customFormat="1" x14ac:dyDescent="0.55000000000000004">
      <c r="B19" s="64" t="s">
        <v>22</v>
      </c>
      <c r="C19" s="65" t="s">
        <v>55</v>
      </c>
      <c r="D19" s="65" t="s">
        <v>55</v>
      </c>
      <c r="E19" s="64" t="s">
        <v>24</v>
      </c>
      <c r="F19" s="65" t="s">
        <v>56</v>
      </c>
      <c r="G19" s="65" t="s">
        <v>58</v>
      </c>
      <c r="H19" s="54" t="s">
        <v>89</v>
      </c>
      <c r="I19" s="65" t="s">
        <v>31</v>
      </c>
      <c r="J19" s="55"/>
      <c r="K19" s="65"/>
      <c r="L19" s="56" t="s">
        <v>98</v>
      </c>
      <c r="M19" s="68" t="s">
        <v>28</v>
      </c>
      <c r="N19" s="73"/>
      <c r="O19" s="59">
        <v>1771</v>
      </c>
      <c r="P19" s="74"/>
      <c r="Q19" s="60">
        <f>P19/O19</f>
        <v>0</v>
      </c>
      <c r="R19" s="61">
        <f t="shared" si="0"/>
        <v>590.33333333333337</v>
      </c>
      <c r="S19" s="75">
        <v>3.0525127046866176</v>
      </c>
      <c r="T19" s="63">
        <f t="shared" si="1"/>
        <v>1.0175042348955392</v>
      </c>
      <c r="U19" s="67" t="s">
        <v>29</v>
      </c>
    </row>
    <row r="20" spans="2:21" s="50" customFormat="1" x14ac:dyDescent="0.55000000000000004">
      <c r="B20" s="64" t="s">
        <v>32</v>
      </c>
      <c r="C20" s="65" t="s">
        <v>59</v>
      </c>
      <c r="D20" s="65" t="s">
        <v>59</v>
      </c>
      <c r="E20" s="64" t="s">
        <v>24</v>
      </c>
      <c r="F20" s="65" t="s">
        <v>60</v>
      </c>
      <c r="G20" s="65" t="s">
        <v>61</v>
      </c>
      <c r="H20" s="54" t="s">
        <v>89</v>
      </c>
      <c r="I20" s="65" t="s">
        <v>31</v>
      </c>
      <c r="J20" s="55"/>
      <c r="K20" s="65"/>
      <c r="L20" s="56" t="s">
        <v>98</v>
      </c>
      <c r="M20" s="68" t="s">
        <v>28</v>
      </c>
      <c r="N20" s="73"/>
      <c r="O20" s="59">
        <v>45278</v>
      </c>
      <c r="P20" s="74"/>
      <c r="Q20" s="60">
        <f t="shared" si="2"/>
        <v>0</v>
      </c>
      <c r="R20" s="61">
        <f t="shared" si="0"/>
        <v>15092.666666666666</v>
      </c>
      <c r="S20" s="75">
        <v>3.9770970449224792</v>
      </c>
      <c r="T20" s="63">
        <f t="shared" si="1"/>
        <v>1.3256990149741597</v>
      </c>
      <c r="U20" s="67" t="s">
        <v>50</v>
      </c>
    </row>
    <row r="21" spans="2:21" s="50" customFormat="1" x14ac:dyDescent="0.55000000000000004">
      <c r="B21" s="64" t="s">
        <v>32</v>
      </c>
      <c r="C21" s="65" t="s">
        <v>59</v>
      </c>
      <c r="D21" s="65" t="s">
        <v>59</v>
      </c>
      <c r="E21" s="64" t="s">
        <v>24</v>
      </c>
      <c r="F21" s="65" t="s">
        <v>60</v>
      </c>
      <c r="G21" s="65" t="s">
        <v>54</v>
      </c>
      <c r="H21" s="54" t="s">
        <v>89</v>
      </c>
      <c r="I21" s="65" t="s">
        <v>31</v>
      </c>
      <c r="J21" s="55"/>
      <c r="K21" s="65"/>
      <c r="L21" s="56" t="s">
        <v>98</v>
      </c>
      <c r="M21" s="68" t="s">
        <v>28</v>
      </c>
      <c r="N21" s="73"/>
      <c r="O21" s="59">
        <v>16378</v>
      </c>
      <c r="P21" s="74"/>
      <c r="Q21" s="60">
        <f t="shared" si="2"/>
        <v>0</v>
      </c>
      <c r="R21" s="61">
        <f t="shared" si="0"/>
        <v>5459.333333333333</v>
      </c>
      <c r="S21" s="75">
        <v>3.2714617169373552</v>
      </c>
      <c r="T21" s="63">
        <f t="shared" si="1"/>
        <v>1.0904872389791185</v>
      </c>
      <c r="U21" s="67" t="s">
        <v>50</v>
      </c>
    </row>
    <row r="22" spans="2:21" s="50" customFormat="1" x14ac:dyDescent="0.55000000000000004">
      <c r="B22" s="64" t="s">
        <v>22</v>
      </c>
      <c r="C22" s="65" t="s">
        <v>62</v>
      </c>
      <c r="D22" s="65" t="s">
        <v>62</v>
      </c>
      <c r="E22" s="64" t="s">
        <v>24</v>
      </c>
      <c r="F22" s="65" t="s">
        <v>63</v>
      </c>
      <c r="G22" s="65" t="s">
        <v>64</v>
      </c>
      <c r="H22" s="54" t="s">
        <v>87</v>
      </c>
      <c r="I22" s="65" t="s">
        <v>31</v>
      </c>
      <c r="J22" s="55"/>
      <c r="K22" s="65"/>
      <c r="L22" s="56" t="s">
        <v>79</v>
      </c>
      <c r="M22" s="68" t="s">
        <v>28</v>
      </c>
      <c r="N22" s="73"/>
      <c r="O22" s="59">
        <v>37051</v>
      </c>
      <c r="P22" s="74"/>
      <c r="Q22" s="60">
        <f t="shared" si="2"/>
        <v>0</v>
      </c>
      <c r="R22" s="61">
        <f t="shared" si="0"/>
        <v>12350.333333333334</v>
      </c>
      <c r="S22" s="75">
        <v>1.0007827049202451</v>
      </c>
      <c r="T22" s="63">
        <f>S22/3</f>
        <v>0.33359423497341506</v>
      </c>
      <c r="U22" s="67" t="s">
        <v>65</v>
      </c>
    </row>
    <row r="23" spans="2:21" s="50" customFormat="1" x14ac:dyDescent="0.55000000000000004">
      <c r="B23" s="64" t="s">
        <v>22</v>
      </c>
      <c r="C23" s="65" t="s">
        <v>66</v>
      </c>
      <c r="D23" s="65" t="s">
        <v>66</v>
      </c>
      <c r="E23" s="64" t="s">
        <v>24</v>
      </c>
      <c r="F23" s="65" t="s">
        <v>67</v>
      </c>
      <c r="G23" s="65" t="s">
        <v>68</v>
      </c>
      <c r="H23" s="54" t="s">
        <v>87</v>
      </c>
      <c r="I23" s="65" t="s">
        <v>31</v>
      </c>
      <c r="J23" s="55"/>
      <c r="K23" s="65"/>
      <c r="L23" s="56" t="s">
        <v>97</v>
      </c>
      <c r="M23" s="68"/>
      <c r="N23" s="73"/>
      <c r="O23" s="59">
        <v>92650</v>
      </c>
      <c r="P23" s="74"/>
      <c r="Q23" s="60">
        <f t="shared" si="2"/>
        <v>0</v>
      </c>
      <c r="R23" s="61">
        <f t="shared" si="0"/>
        <v>30883.333333333332</v>
      </c>
      <c r="S23" s="75">
        <v>5.5593416082029146</v>
      </c>
      <c r="T23" s="63">
        <f t="shared" si="1"/>
        <v>1.8531138694009714</v>
      </c>
      <c r="U23" s="67" t="s">
        <v>65</v>
      </c>
    </row>
    <row r="24" spans="2:21" s="50" customFormat="1" x14ac:dyDescent="0.55000000000000004">
      <c r="B24" s="64" t="s">
        <v>22</v>
      </c>
      <c r="C24" s="65" t="s">
        <v>66</v>
      </c>
      <c r="D24" s="65" t="s">
        <v>66</v>
      </c>
      <c r="E24" s="64" t="s">
        <v>24</v>
      </c>
      <c r="F24" s="65" t="s">
        <v>67</v>
      </c>
      <c r="G24" s="65" t="s">
        <v>69</v>
      </c>
      <c r="H24" s="54" t="s">
        <v>87</v>
      </c>
      <c r="I24" s="65" t="s">
        <v>31</v>
      </c>
      <c r="J24" s="55"/>
      <c r="K24" s="65"/>
      <c r="L24" s="56" t="s">
        <v>97</v>
      </c>
      <c r="M24" s="68"/>
      <c r="N24" s="73"/>
      <c r="O24" s="59">
        <v>2740</v>
      </c>
      <c r="P24" s="74"/>
      <c r="Q24" s="60">
        <f t="shared" si="2"/>
        <v>0</v>
      </c>
      <c r="R24" s="61">
        <f t="shared" si="0"/>
        <v>913.33333333333337</v>
      </c>
      <c r="S24" s="75">
        <v>4.7047445255474454</v>
      </c>
      <c r="T24" s="63">
        <f t="shared" si="1"/>
        <v>1.5682481751824817</v>
      </c>
      <c r="U24" s="67" t="s">
        <v>65</v>
      </c>
    </row>
    <row r="25" spans="2:21" s="50" customFormat="1" x14ac:dyDescent="0.55000000000000004">
      <c r="B25" s="64" t="s">
        <v>22</v>
      </c>
      <c r="C25" s="65" t="s">
        <v>66</v>
      </c>
      <c r="D25" s="65" t="s">
        <v>66</v>
      </c>
      <c r="E25" s="64" t="s">
        <v>24</v>
      </c>
      <c r="F25" s="65" t="s">
        <v>67</v>
      </c>
      <c r="G25" s="65" t="s">
        <v>70</v>
      </c>
      <c r="H25" s="54" t="s">
        <v>87</v>
      </c>
      <c r="I25" s="65" t="s">
        <v>31</v>
      </c>
      <c r="J25" s="55"/>
      <c r="K25" s="65"/>
      <c r="L25" s="56" t="s">
        <v>98</v>
      </c>
      <c r="M25" s="68"/>
      <c r="N25" s="73"/>
      <c r="O25" s="59">
        <v>2173</v>
      </c>
      <c r="P25" s="74"/>
      <c r="Q25" s="60">
        <f t="shared" si="2"/>
        <v>0</v>
      </c>
      <c r="R25" s="61">
        <f t="shared" si="0"/>
        <v>724.33333333333337</v>
      </c>
      <c r="S25" s="75">
        <v>3.8338702254947075</v>
      </c>
      <c r="T25" s="63">
        <f t="shared" si="1"/>
        <v>1.2779567418315692</v>
      </c>
      <c r="U25" s="67" t="s">
        <v>65</v>
      </c>
    </row>
    <row r="26" spans="2:21" s="50" customFormat="1" x14ac:dyDescent="0.55000000000000004">
      <c r="B26" s="64" t="s">
        <v>22</v>
      </c>
      <c r="C26" s="65" t="s">
        <v>71</v>
      </c>
      <c r="D26" s="65" t="s">
        <v>71</v>
      </c>
      <c r="E26" s="64" t="s">
        <v>24</v>
      </c>
      <c r="F26" s="65" t="s">
        <v>72</v>
      </c>
      <c r="G26" s="65" t="s">
        <v>64</v>
      </c>
      <c r="H26" s="54" t="s">
        <v>87</v>
      </c>
      <c r="I26" s="65" t="s">
        <v>31</v>
      </c>
      <c r="J26" s="55"/>
      <c r="K26" s="65"/>
      <c r="L26" s="56" t="s">
        <v>98</v>
      </c>
      <c r="M26" s="68" t="s">
        <v>28</v>
      </c>
      <c r="N26" s="73"/>
      <c r="O26" s="59">
        <v>50409</v>
      </c>
      <c r="P26" s="74"/>
      <c r="Q26" s="60">
        <f t="shared" si="2"/>
        <v>0</v>
      </c>
      <c r="R26" s="61">
        <f t="shared" si="0"/>
        <v>16803</v>
      </c>
      <c r="S26" s="75">
        <v>3.6877938463369637</v>
      </c>
      <c r="T26" s="63">
        <f t="shared" si="1"/>
        <v>1.2292646154456546</v>
      </c>
      <c r="U26" s="67" t="s">
        <v>65</v>
      </c>
    </row>
    <row r="27" spans="2:21" s="50" customFormat="1" x14ac:dyDescent="0.55000000000000004">
      <c r="B27" s="64" t="s">
        <v>32</v>
      </c>
      <c r="C27" s="65" t="s">
        <v>73</v>
      </c>
      <c r="D27" s="65" t="s">
        <v>73</v>
      </c>
      <c r="E27" s="64" t="s">
        <v>24</v>
      </c>
      <c r="F27" s="65" t="s">
        <v>74</v>
      </c>
      <c r="G27" s="65" t="s">
        <v>75</v>
      </c>
      <c r="H27" s="54" t="s">
        <v>87</v>
      </c>
      <c r="I27" s="65" t="s">
        <v>31</v>
      </c>
      <c r="J27" s="55"/>
      <c r="K27" s="65"/>
      <c r="L27" s="56" t="s">
        <v>79</v>
      </c>
      <c r="M27" s="68"/>
      <c r="N27" s="73"/>
      <c r="O27" s="59">
        <v>38963</v>
      </c>
      <c r="P27" s="74"/>
      <c r="Q27" s="60">
        <f t="shared" si="2"/>
        <v>0</v>
      </c>
      <c r="R27" s="61">
        <f>O27/3</f>
        <v>12987.666666666666</v>
      </c>
      <c r="S27" s="75">
        <v>1.8084849729230297</v>
      </c>
      <c r="T27" s="63">
        <f t="shared" si="1"/>
        <v>0.60282832430767652</v>
      </c>
      <c r="U27" s="65"/>
    </row>
    <row r="28" spans="2:21" s="50" customFormat="1" x14ac:dyDescent="0.55000000000000004">
      <c r="B28" s="64"/>
      <c r="C28" s="65"/>
      <c r="D28" s="65"/>
      <c r="E28" s="64"/>
      <c r="F28" s="65"/>
      <c r="G28" s="65"/>
      <c r="H28" s="65"/>
      <c r="I28" s="65"/>
      <c r="J28" s="55"/>
      <c r="K28" s="65"/>
      <c r="L28" s="77"/>
      <c r="M28" s="68"/>
      <c r="N28" s="73"/>
      <c r="O28" s="59"/>
      <c r="P28" s="74"/>
      <c r="Q28" s="60" t="e">
        <f t="shared" si="2"/>
        <v>#DIV/0!</v>
      </c>
      <c r="R28" s="61">
        <f t="shared" si="0"/>
        <v>0</v>
      </c>
      <c r="S28" s="65"/>
      <c r="T28" s="63">
        <f t="shared" si="1"/>
        <v>0</v>
      </c>
      <c r="U28" s="65"/>
    </row>
    <row r="29" spans="2:21" s="50" customFormat="1" x14ac:dyDescent="0.55000000000000004">
      <c r="B29" s="64"/>
      <c r="C29" s="65"/>
      <c r="D29" s="65"/>
      <c r="E29" s="64"/>
      <c r="F29" s="65"/>
      <c r="G29" s="65"/>
      <c r="H29" s="65"/>
      <c r="I29" s="65"/>
      <c r="J29" s="55"/>
      <c r="K29" s="65"/>
      <c r="L29" s="77"/>
      <c r="M29" s="68"/>
      <c r="N29" s="73"/>
      <c r="O29" s="59"/>
      <c r="P29" s="74"/>
      <c r="Q29" s="60" t="e">
        <f t="shared" si="2"/>
        <v>#DIV/0!</v>
      </c>
      <c r="R29" s="61">
        <f t="shared" si="0"/>
        <v>0</v>
      </c>
      <c r="S29" s="65"/>
      <c r="T29" s="63">
        <f t="shared" si="1"/>
        <v>0</v>
      </c>
      <c r="U29" s="65"/>
    </row>
    <row r="30" spans="2:21" s="50" customFormat="1" x14ac:dyDescent="0.55000000000000004">
      <c r="B30" s="64"/>
      <c r="C30" s="65"/>
      <c r="D30" s="65"/>
      <c r="E30" s="64"/>
      <c r="F30" s="65"/>
      <c r="G30" s="65"/>
      <c r="H30" s="65"/>
      <c r="I30" s="65"/>
      <c r="J30" s="55"/>
      <c r="K30" s="65"/>
      <c r="L30" s="77"/>
      <c r="M30" s="68"/>
      <c r="N30" s="73"/>
      <c r="O30" s="59"/>
      <c r="P30" s="74"/>
      <c r="Q30" s="60" t="e">
        <f t="shared" si="2"/>
        <v>#DIV/0!</v>
      </c>
      <c r="R30" s="61">
        <f t="shared" si="0"/>
        <v>0</v>
      </c>
      <c r="S30" s="65"/>
      <c r="T30" s="63">
        <f t="shared" si="1"/>
        <v>0</v>
      </c>
      <c r="U30" s="65"/>
    </row>
    <row r="31" spans="2:21" s="50" customFormat="1" x14ac:dyDescent="0.55000000000000004">
      <c r="B31" s="64"/>
      <c r="C31" s="65"/>
      <c r="D31" s="65"/>
      <c r="E31" s="64"/>
      <c r="F31" s="65"/>
      <c r="G31" s="65"/>
      <c r="H31" s="65"/>
      <c r="I31" s="65"/>
      <c r="J31" s="55"/>
      <c r="K31" s="65"/>
      <c r="L31" s="77"/>
      <c r="M31" s="68"/>
      <c r="N31" s="73"/>
      <c r="O31" s="59"/>
      <c r="P31" s="74"/>
      <c r="Q31" s="60" t="e">
        <f t="shared" si="2"/>
        <v>#DIV/0!</v>
      </c>
      <c r="R31" s="61">
        <f t="shared" si="0"/>
        <v>0</v>
      </c>
      <c r="S31" s="65"/>
      <c r="T31" s="63">
        <f t="shared" si="1"/>
        <v>0</v>
      </c>
      <c r="U31" s="65"/>
    </row>
    <row r="32" spans="2:21" x14ac:dyDescent="0.55000000000000004">
      <c r="B32" s="71"/>
      <c r="C32" s="78"/>
      <c r="D32" s="78"/>
      <c r="E32" s="71"/>
      <c r="F32" s="78"/>
      <c r="G32" s="65"/>
      <c r="H32" s="78"/>
      <c r="I32" s="78"/>
      <c r="J32" s="55"/>
      <c r="K32" s="78"/>
      <c r="L32" s="79"/>
      <c r="M32" s="80"/>
      <c r="N32" s="81"/>
      <c r="O32" s="59"/>
      <c r="P32" s="82"/>
      <c r="Q32" s="60" t="e">
        <f t="shared" si="2"/>
        <v>#DIV/0!</v>
      </c>
      <c r="R32" s="61">
        <f t="shared" si="0"/>
        <v>0</v>
      </c>
      <c r="S32" s="78"/>
      <c r="T32" s="63">
        <f t="shared" si="1"/>
        <v>0</v>
      </c>
      <c r="U32" s="78"/>
    </row>
    <row r="33" spans="2:21" x14ac:dyDescent="0.55000000000000004">
      <c r="B33" s="71"/>
      <c r="C33" s="78"/>
      <c r="D33" s="78"/>
      <c r="E33" s="71"/>
      <c r="F33" s="78"/>
      <c r="G33" s="65"/>
      <c r="H33" s="78"/>
      <c r="I33" s="78"/>
      <c r="J33" s="55"/>
      <c r="K33" s="78"/>
      <c r="L33" s="79"/>
      <c r="M33" s="80"/>
      <c r="N33" s="81"/>
      <c r="O33" s="59"/>
      <c r="P33" s="82"/>
      <c r="Q33" s="60" t="e">
        <f t="shared" si="2"/>
        <v>#DIV/0!</v>
      </c>
      <c r="R33" s="61">
        <f t="shared" si="0"/>
        <v>0</v>
      </c>
      <c r="S33" s="78"/>
      <c r="T33" s="63">
        <f t="shared" si="1"/>
        <v>0</v>
      </c>
      <c r="U33" s="78"/>
    </row>
    <row r="37" spans="2:21" x14ac:dyDescent="0.55000000000000004">
      <c r="O37"/>
      <c r="P37"/>
      <c r="Q37" s="8"/>
      <c r="R37" s="83"/>
    </row>
    <row r="38" spans="2:21" ht="22.5" x14ac:dyDescent="0.55000000000000004">
      <c r="B38" s="1"/>
      <c r="O38" s="84"/>
      <c r="P38" s="84"/>
      <c r="Q38" s="85"/>
      <c r="R38" s="83"/>
    </row>
  </sheetData>
  <autoFilter ref="B7:W33" xr:uid="{00000000-0001-0000-0500-000000000000}"/>
  <phoneticPr fontId="3"/>
  <dataValidations count="1">
    <dataValidation type="list" allowBlank="1" showInputMessage="1" showErrorMessage="1" sqref="B11:B13" xr:uid="{DD4260C1-7E54-4942-A58D-1177F9E53D00}"/>
  </dataValidations>
  <pageMargins left="0.7" right="0.7" top="0.75" bottom="0.75" header="0.3" footer="0.3"/>
  <pageSetup paperSize="8" scale="2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2D830-736B-4091-9261-FF3734B4E508}">
  <sheetPr codeName="Sheet7">
    <tabColor theme="7" tint="0.79998168889431442"/>
    <pageSetUpPr fitToPage="1"/>
  </sheetPr>
  <dimension ref="B1:N37"/>
  <sheetViews>
    <sheetView zoomScale="70" zoomScaleNormal="70" workbookViewId="0">
      <pane xSplit="7" ySplit="4" topLeftCell="M5" activePane="bottomRight" state="frozen"/>
      <selection activeCell="F29" sqref="F29"/>
      <selection pane="topRight" activeCell="F29" sqref="F29"/>
      <selection pane="bottomLeft" activeCell="F29" sqref="F29"/>
      <selection pane="bottomRight" activeCell="U8" sqref="U8"/>
    </sheetView>
  </sheetViews>
  <sheetFormatPr defaultRowHeight="18" x14ac:dyDescent="0.55000000000000004"/>
  <cols>
    <col min="1" max="1" width="4.58203125" customWidth="1"/>
    <col min="2" max="2" width="11.58203125" customWidth="1"/>
    <col min="3" max="3" width="14.33203125" customWidth="1"/>
    <col min="4" max="4" width="13.58203125" customWidth="1"/>
    <col min="5" max="5" width="13.08203125" customWidth="1"/>
    <col min="6" max="6" width="47.5" customWidth="1"/>
    <col min="7" max="7" width="23.58203125" customWidth="1"/>
    <col min="8" max="8" width="18" customWidth="1"/>
    <col min="9" max="9" width="21.58203125" customWidth="1"/>
    <col min="10" max="10" width="20.33203125" style="3" customWidth="1"/>
    <col min="11" max="11" width="15" customWidth="1"/>
    <col min="12" max="12" width="18.58203125" style="2" customWidth="1"/>
    <col min="13" max="13" width="24.58203125" style="2" customWidth="1"/>
    <col min="14" max="14" width="14.33203125" customWidth="1"/>
  </cols>
  <sheetData>
    <row r="1" spans="2:14" ht="23" thickBot="1" x14ac:dyDescent="0.6">
      <c r="B1" s="86" t="s">
        <v>0</v>
      </c>
    </row>
    <row r="2" spans="2:14" ht="23" thickBot="1" x14ac:dyDescent="0.6">
      <c r="B2" s="87" t="s">
        <v>1</v>
      </c>
      <c r="C2" s="28">
        <v>45471</v>
      </c>
      <c r="M2" s="29"/>
    </row>
    <row r="3" spans="2:14" x14ac:dyDescent="0.55000000000000004">
      <c r="H3" t="s">
        <v>76</v>
      </c>
      <c r="M3" s="88"/>
    </row>
    <row r="4" spans="2:14" s="50" customFormat="1" ht="131.5" customHeight="1" thickBot="1" x14ac:dyDescent="0.6">
      <c r="B4" s="31" t="s">
        <v>2</v>
      </c>
      <c r="C4" s="32" t="s">
        <v>3</v>
      </c>
      <c r="D4" s="33" t="s">
        <v>4</v>
      </c>
      <c r="E4" s="33" t="s">
        <v>5</v>
      </c>
      <c r="F4" s="31" t="s">
        <v>6</v>
      </c>
      <c r="G4" s="35" t="s">
        <v>7</v>
      </c>
      <c r="H4" s="36" t="s">
        <v>8</v>
      </c>
      <c r="I4" s="37" t="s">
        <v>9</v>
      </c>
      <c r="J4" s="38" t="s">
        <v>10</v>
      </c>
      <c r="K4" s="39" t="s">
        <v>11</v>
      </c>
      <c r="L4" s="40" t="s">
        <v>12</v>
      </c>
      <c r="M4" s="41" t="s">
        <v>13</v>
      </c>
      <c r="N4" s="49" t="s">
        <v>21</v>
      </c>
    </row>
    <row r="5" spans="2:14" s="50" customFormat="1" ht="18.649999999999999" customHeight="1" thickTop="1" x14ac:dyDescent="0.55000000000000004">
      <c r="B5" s="52" t="s">
        <v>22</v>
      </c>
      <c r="C5" s="52" t="s">
        <v>23</v>
      </c>
      <c r="D5" s="52" t="s">
        <v>23</v>
      </c>
      <c r="E5" s="52" t="s">
        <v>24</v>
      </c>
      <c r="F5" s="54" t="s">
        <v>77</v>
      </c>
      <c r="G5" s="54" t="s">
        <v>26</v>
      </c>
      <c r="H5" s="54" t="s">
        <v>78</v>
      </c>
      <c r="I5" s="54" t="s">
        <v>27</v>
      </c>
      <c r="J5" s="55"/>
      <c r="K5" s="54"/>
      <c r="L5" s="56" t="s">
        <v>79</v>
      </c>
      <c r="M5" s="57" t="s">
        <v>28</v>
      </c>
      <c r="N5" s="54" t="s">
        <v>29</v>
      </c>
    </row>
    <row r="6" spans="2:14" s="50" customFormat="1" ht="18.649999999999999" customHeight="1" x14ac:dyDescent="0.55000000000000004">
      <c r="B6" s="65" t="s">
        <v>22</v>
      </c>
      <c r="C6" s="65" t="s">
        <v>23</v>
      </c>
      <c r="D6" s="65" t="s">
        <v>23</v>
      </c>
      <c r="E6" s="65" t="s">
        <v>24</v>
      </c>
      <c r="F6" s="67" t="s">
        <v>25</v>
      </c>
      <c r="G6" s="67" t="s">
        <v>30</v>
      </c>
      <c r="H6" s="67" t="s">
        <v>78</v>
      </c>
      <c r="I6" s="67" t="s">
        <v>31</v>
      </c>
      <c r="J6" s="55"/>
      <c r="K6" s="67"/>
      <c r="L6" s="56" t="s">
        <v>79</v>
      </c>
      <c r="M6" s="68" t="s">
        <v>28</v>
      </c>
      <c r="N6" s="67" t="s">
        <v>29</v>
      </c>
    </row>
    <row r="7" spans="2:14" s="50" customFormat="1" ht="18.649999999999999" customHeight="1" x14ac:dyDescent="0.55000000000000004">
      <c r="B7" s="65" t="s">
        <v>22</v>
      </c>
      <c r="C7" s="65" t="s">
        <v>80</v>
      </c>
      <c r="D7" s="76" t="s">
        <v>80</v>
      </c>
      <c r="E7" s="89" t="s">
        <v>24</v>
      </c>
      <c r="F7" s="65" t="s">
        <v>81</v>
      </c>
      <c r="G7" s="65" t="s">
        <v>57</v>
      </c>
      <c r="H7" s="65" t="s">
        <v>78</v>
      </c>
      <c r="I7" s="65" t="s">
        <v>31</v>
      </c>
      <c r="J7" s="55"/>
      <c r="K7" s="65"/>
      <c r="L7" s="56" t="s">
        <v>82</v>
      </c>
      <c r="M7" s="68"/>
      <c r="N7" s="65"/>
    </row>
    <row r="8" spans="2:14" s="50" customFormat="1" ht="18.649999999999999" customHeight="1" x14ac:dyDescent="0.55000000000000004">
      <c r="B8" s="78" t="s">
        <v>22</v>
      </c>
      <c r="C8" s="72" t="s">
        <v>80</v>
      </c>
      <c r="D8" s="65" t="s">
        <v>80</v>
      </c>
      <c r="E8" s="65" t="s">
        <v>24</v>
      </c>
      <c r="F8" s="65" t="s">
        <v>81</v>
      </c>
      <c r="G8" s="65" t="s">
        <v>83</v>
      </c>
      <c r="H8" s="65" t="s">
        <v>78</v>
      </c>
      <c r="I8" s="65" t="s">
        <v>31</v>
      </c>
      <c r="J8" s="55"/>
      <c r="K8" s="65"/>
      <c r="L8" s="56" t="s">
        <v>82</v>
      </c>
      <c r="M8" s="68"/>
      <c r="N8" s="65"/>
    </row>
    <row r="9" spans="2:14" s="50" customFormat="1" ht="18.649999999999999" customHeight="1" x14ac:dyDescent="0.55000000000000004">
      <c r="B9" s="78" t="s">
        <v>32</v>
      </c>
      <c r="C9" s="72" t="s">
        <v>33</v>
      </c>
      <c r="D9" s="65" t="s">
        <v>33</v>
      </c>
      <c r="E9" s="65" t="s">
        <v>24</v>
      </c>
      <c r="F9" s="65" t="s">
        <v>34</v>
      </c>
      <c r="G9" s="65" t="s">
        <v>35</v>
      </c>
      <c r="H9" s="65" t="s">
        <v>78</v>
      </c>
      <c r="I9" s="65" t="s">
        <v>31</v>
      </c>
      <c r="J9" s="64"/>
      <c r="K9" s="65"/>
      <c r="L9" s="56" t="s">
        <v>79</v>
      </c>
      <c r="M9" s="68" t="s">
        <v>28</v>
      </c>
      <c r="N9" s="65" t="s">
        <v>84</v>
      </c>
    </row>
    <row r="10" spans="2:14" s="50" customFormat="1" ht="18.649999999999999" customHeight="1" x14ac:dyDescent="0.55000000000000004">
      <c r="B10" s="52" t="s">
        <v>32</v>
      </c>
      <c r="C10" s="52" t="s">
        <v>36</v>
      </c>
      <c r="D10" s="52" t="s">
        <v>36</v>
      </c>
      <c r="E10" s="52" t="s">
        <v>24</v>
      </c>
      <c r="F10" s="54" t="s">
        <v>37</v>
      </c>
      <c r="G10" s="65" t="s">
        <v>38</v>
      </c>
      <c r="H10" s="65" t="s">
        <v>78</v>
      </c>
      <c r="I10" s="65" t="s">
        <v>31</v>
      </c>
      <c r="J10" s="55"/>
      <c r="K10" s="65"/>
      <c r="L10" s="56" t="s">
        <v>79</v>
      </c>
      <c r="M10" s="68" t="s">
        <v>28</v>
      </c>
      <c r="N10" s="65" t="s">
        <v>84</v>
      </c>
    </row>
    <row r="11" spans="2:14" s="50" customFormat="1" ht="18.649999999999999" customHeight="1" x14ac:dyDescent="0.55000000000000004">
      <c r="B11" s="65" t="s">
        <v>32</v>
      </c>
      <c r="C11" s="65" t="s">
        <v>39</v>
      </c>
      <c r="D11" s="65" t="s">
        <v>39</v>
      </c>
      <c r="E11" s="65" t="s">
        <v>24</v>
      </c>
      <c r="F11" s="67" t="s">
        <v>85</v>
      </c>
      <c r="G11" s="65" t="s">
        <v>41</v>
      </c>
      <c r="H11" s="65" t="s">
        <v>78</v>
      </c>
      <c r="I11" s="65" t="s">
        <v>31</v>
      </c>
      <c r="J11" s="55"/>
      <c r="K11" s="65"/>
      <c r="L11" s="56" t="s">
        <v>79</v>
      </c>
      <c r="M11" s="68" t="s">
        <v>28</v>
      </c>
      <c r="N11" s="65" t="s">
        <v>84</v>
      </c>
    </row>
    <row r="12" spans="2:14" s="50" customFormat="1" ht="18.649999999999999" customHeight="1" x14ac:dyDescent="0.55000000000000004">
      <c r="B12" s="65" t="s">
        <v>32</v>
      </c>
      <c r="C12" s="65" t="s">
        <v>42</v>
      </c>
      <c r="D12" s="76" t="s">
        <v>42</v>
      </c>
      <c r="E12" s="65" t="s">
        <v>24</v>
      </c>
      <c r="F12" s="65" t="s">
        <v>43</v>
      </c>
      <c r="G12" s="65" t="s">
        <v>35</v>
      </c>
      <c r="H12" s="65" t="s">
        <v>78</v>
      </c>
      <c r="I12" s="65" t="s">
        <v>31</v>
      </c>
      <c r="J12" s="55"/>
      <c r="K12" s="65"/>
      <c r="L12" s="56" t="s">
        <v>79</v>
      </c>
      <c r="M12" s="68" t="s">
        <v>28</v>
      </c>
      <c r="N12" s="65" t="s">
        <v>84</v>
      </c>
    </row>
    <row r="13" spans="2:14" s="50" customFormat="1" ht="18.649999999999999" customHeight="1" x14ac:dyDescent="0.55000000000000004">
      <c r="B13" s="78" t="s">
        <v>32</v>
      </c>
      <c r="C13" s="72" t="s">
        <v>44</v>
      </c>
      <c r="D13" s="65" t="s">
        <v>44</v>
      </c>
      <c r="E13" s="65" t="s">
        <v>24</v>
      </c>
      <c r="F13" s="65" t="s">
        <v>45</v>
      </c>
      <c r="G13" s="65" t="s">
        <v>46</v>
      </c>
      <c r="H13" s="65" t="s">
        <v>78</v>
      </c>
      <c r="I13" s="65" t="s">
        <v>31</v>
      </c>
      <c r="J13" s="55"/>
      <c r="K13" s="65"/>
      <c r="L13" s="56" t="s">
        <v>79</v>
      </c>
      <c r="M13" s="68" t="s">
        <v>28</v>
      </c>
      <c r="N13" s="65" t="s">
        <v>84</v>
      </c>
    </row>
    <row r="14" spans="2:14" s="50" customFormat="1" ht="18.649999999999999" customHeight="1" x14ac:dyDescent="0.55000000000000004">
      <c r="B14" s="78" t="s">
        <v>32</v>
      </c>
      <c r="C14" s="72" t="s">
        <v>47</v>
      </c>
      <c r="D14" s="65" t="s">
        <v>47</v>
      </c>
      <c r="E14" s="65" t="s">
        <v>24</v>
      </c>
      <c r="F14" s="65" t="s">
        <v>48</v>
      </c>
      <c r="G14" s="65" t="s">
        <v>49</v>
      </c>
      <c r="H14" s="65" t="s">
        <v>78</v>
      </c>
      <c r="I14" s="65" t="s">
        <v>31</v>
      </c>
      <c r="J14" s="55"/>
      <c r="K14" s="65"/>
      <c r="L14" s="56" t="s">
        <v>79</v>
      </c>
      <c r="M14" s="68" t="s">
        <v>28</v>
      </c>
      <c r="N14" s="65" t="s">
        <v>84</v>
      </c>
    </row>
    <row r="15" spans="2:14" s="50" customFormat="1" ht="18.649999999999999" customHeight="1" x14ac:dyDescent="0.55000000000000004">
      <c r="B15" s="65" t="s">
        <v>32</v>
      </c>
      <c r="C15" s="65" t="s">
        <v>51</v>
      </c>
      <c r="D15" s="65" t="s">
        <v>51</v>
      </c>
      <c r="E15" s="65" t="s">
        <v>24</v>
      </c>
      <c r="F15" s="65" t="s">
        <v>52</v>
      </c>
      <c r="G15" s="65" t="s">
        <v>53</v>
      </c>
      <c r="H15" s="65" t="s">
        <v>78</v>
      </c>
      <c r="I15" s="65" t="s">
        <v>31</v>
      </c>
      <c r="J15" s="55"/>
      <c r="K15" s="65"/>
      <c r="L15" s="56" t="s">
        <v>79</v>
      </c>
      <c r="M15" s="68" t="s">
        <v>28</v>
      </c>
      <c r="N15" s="65" t="s">
        <v>84</v>
      </c>
    </row>
    <row r="16" spans="2:14" s="50" customFormat="1" ht="18.649999999999999" customHeight="1" x14ac:dyDescent="0.55000000000000004">
      <c r="B16" s="65" t="s">
        <v>32</v>
      </c>
      <c r="C16" s="65" t="s">
        <v>51</v>
      </c>
      <c r="D16" s="65" t="s">
        <v>51</v>
      </c>
      <c r="E16" s="65" t="s">
        <v>24</v>
      </c>
      <c r="F16" s="65" t="s">
        <v>52</v>
      </c>
      <c r="G16" s="65" t="s">
        <v>54</v>
      </c>
      <c r="H16" s="65" t="s">
        <v>78</v>
      </c>
      <c r="I16" s="65" t="s">
        <v>31</v>
      </c>
      <c r="J16" s="55"/>
      <c r="K16" s="65"/>
      <c r="L16" s="56" t="s">
        <v>79</v>
      </c>
      <c r="M16" s="68" t="s">
        <v>28</v>
      </c>
      <c r="N16" s="65" t="s">
        <v>84</v>
      </c>
    </row>
    <row r="17" spans="2:14" s="50" customFormat="1" ht="18.649999999999999" customHeight="1" x14ac:dyDescent="0.55000000000000004">
      <c r="B17" s="65" t="s">
        <v>22</v>
      </c>
      <c r="C17" s="65" t="s">
        <v>55</v>
      </c>
      <c r="D17" s="65" t="s">
        <v>55</v>
      </c>
      <c r="E17" s="65" t="s">
        <v>24</v>
      </c>
      <c r="F17" s="65" t="s">
        <v>56</v>
      </c>
      <c r="G17" s="65" t="s">
        <v>57</v>
      </c>
      <c r="H17" s="65" t="s">
        <v>78</v>
      </c>
      <c r="I17" s="65" t="s">
        <v>31</v>
      </c>
      <c r="J17" s="55"/>
      <c r="K17" s="65"/>
      <c r="L17" s="56" t="s">
        <v>79</v>
      </c>
      <c r="M17" s="68" t="s">
        <v>28</v>
      </c>
      <c r="N17" s="65" t="s">
        <v>84</v>
      </c>
    </row>
    <row r="18" spans="2:14" s="50" customFormat="1" ht="18.649999999999999" customHeight="1" x14ac:dyDescent="0.55000000000000004">
      <c r="B18" s="65" t="s">
        <v>22</v>
      </c>
      <c r="C18" s="65" t="s">
        <v>55</v>
      </c>
      <c r="D18" s="65" t="s">
        <v>55</v>
      </c>
      <c r="E18" s="65" t="s">
        <v>24</v>
      </c>
      <c r="F18" s="65" t="s">
        <v>56</v>
      </c>
      <c r="G18" s="65" t="s">
        <v>58</v>
      </c>
      <c r="H18" s="65" t="s">
        <v>78</v>
      </c>
      <c r="I18" s="65" t="s">
        <v>31</v>
      </c>
      <c r="J18" s="55"/>
      <c r="K18" s="65"/>
      <c r="L18" s="56" t="s">
        <v>79</v>
      </c>
      <c r="M18" s="68" t="s">
        <v>28</v>
      </c>
      <c r="N18" s="65" t="s">
        <v>84</v>
      </c>
    </row>
    <row r="19" spans="2:14" s="50" customFormat="1" ht="18.649999999999999" customHeight="1" x14ac:dyDescent="0.55000000000000004">
      <c r="B19" s="65" t="s">
        <v>32</v>
      </c>
      <c r="C19" s="65" t="s">
        <v>59</v>
      </c>
      <c r="D19" s="65" t="s">
        <v>59</v>
      </c>
      <c r="E19" s="65" t="s">
        <v>24</v>
      </c>
      <c r="F19" s="65" t="s">
        <v>60</v>
      </c>
      <c r="G19" s="65" t="s">
        <v>61</v>
      </c>
      <c r="H19" s="65" t="s">
        <v>78</v>
      </c>
      <c r="I19" s="65" t="s">
        <v>31</v>
      </c>
      <c r="J19" s="55"/>
      <c r="K19" s="65"/>
      <c r="L19" s="56" t="s">
        <v>79</v>
      </c>
      <c r="M19" s="68" t="s">
        <v>28</v>
      </c>
      <c r="N19" s="65" t="s">
        <v>84</v>
      </c>
    </row>
    <row r="20" spans="2:14" s="50" customFormat="1" ht="18.649999999999999" customHeight="1" x14ac:dyDescent="0.55000000000000004">
      <c r="B20" s="65" t="s">
        <v>32</v>
      </c>
      <c r="C20" s="65" t="s">
        <v>59</v>
      </c>
      <c r="D20" s="65" t="s">
        <v>59</v>
      </c>
      <c r="E20" s="65" t="s">
        <v>24</v>
      </c>
      <c r="F20" s="65" t="s">
        <v>60</v>
      </c>
      <c r="G20" s="65" t="s">
        <v>54</v>
      </c>
      <c r="H20" s="65" t="s">
        <v>78</v>
      </c>
      <c r="I20" s="65" t="s">
        <v>31</v>
      </c>
      <c r="J20" s="55"/>
      <c r="K20" s="65"/>
      <c r="L20" s="56" t="s">
        <v>79</v>
      </c>
      <c r="M20" s="68" t="s">
        <v>28</v>
      </c>
      <c r="N20" s="65" t="s">
        <v>84</v>
      </c>
    </row>
    <row r="21" spans="2:14" s="50" customFormat="1" ht="18.649999999999999" customHeight="1" x14ac:dyDescent="0.55000000000000004">
      <c r="B21" s="65" t="s">
        <v>22</v>
      </c>
      <c r="C21" s="65" t="s">
        <v>62</v>
      </c>
      <c r="D21" s="65" t="s">
        <v>62</v>
      </c>
      <c r="E21" s="65" t="s">
        <v>24</v>
      </c>
      <c r="F21" s="65" t="s">
        <v>63</v>
      </c>
      <c r="G21" s="65" t="s">
        <v>64</v>
      </c>
      <c r="H21" s="65" t="s">
        <v>78</v>
      </c>
      <c r="I21" s="65" t="s">
        <v>31</v>
      </c>
      <c r="J21" s="55"/>
      <c r="K21" s="65"/>
      <c r="L21" s="56" t="s">
        <v>79</v>
      </c>
      <c r="M21" s="68" t="s">
        <v>28</v>
      </c>
      <c r="N21" s="65" t="s">
        <v>86</v>
      </c>
    </row>
    <row r="22" spans="2:14" s="50" customFormat="1" ht="18.649999999999999" customHeight="1" x14ac:dyDescent="0.55000000000000004">
      <c r="B22" s="65" t="s">
        <v>22</v>
      </c>
      <c r="C22" s="65" t="s">
        <v>66</v>
      </c>
      <c r="D22" s="65" t="s">
        <v>66</v>
      </c>
      <c r="E22" s="65" t="s">
        <v>24</v>
      </c>
      <c r="F22" s="65" t="s">
        <v>67</v>
      </c>
      <c r="G22" s="65" t="s">
        <v>68</v>
      </c>
      <c r="H22" s="65" t="s">
        <v>78</v>
      </c>
      <c r="I22" s="65" t="s">
        <v>31</v>
      </c>
      <c r="J22" s="55"/>
      <c r="K22" s="65"/>
      <c r="L22" s="56" t="s">
        <v>79</v>
      </c>
      <c r="M22" s="68" t="s">
        <v>28</v>
      </c>
      <c r="N22" s="65" t="s">
        <v>84</v>
      </c>
    </row>
    <row r="23" spans="2:14" s="50" customFormat="1" ht="18.649999999999999" customHeight="1" x14ac:dyDescent="0.55000000000000004">
      <c r="B23" s="65" t="s">
        <v>22</v>
      </c>
      <c r="C23" s="65" t="s">
        <v>66</v>
      </c>
      <c r="D23" s="65" t="s">
        <v>66</v>
      </c>
      <c r="E23" s="65" t="s">
        <v>24</v>
      </c>
      <c r="F23" s="65" t="s">
        <v>67</v>
      </c>
      <c r="G23" s="65" t="s">
        <v>69</v>
      </c>
      <c r="H23" s="65" t="s">
        <v>78</v>
      </c>
      <c r="I23" s="65" t="s">
        <v>31</v>
      </c>
      <c r="J23" s="55"/>
      <c r="K23" s="65"/>
      <c r="L23" s="77" t="s">
        <v>82</v>
      </c>
      <c r="M23" s="68"/>
      <c r="N23" s="65"/>
    </row>
    <row r="24" spans="2:14" s="50" customFormat="1" ht="18.649999999999999" customHeight="1" x14ac:dyDescent="0.55000000000000004">
      <c r="B24" s="65" t="s">
        <v>22</v>
      </c>
      <c r="C24" s="65" t="s">
        <v>66</v>
      </c>
      <c r="D24" s="65" t="s">
        <v>66</v>
      </c>
      <c r="E24" s="65" t="s">
        <v>24</v>
      </c>
      <c r="F24" s="65" t="s">
        <v>67</v>
      </c>
      <c r="G24" s="65" t="s">
        <v>70</v>
      </c>
      <c r="H24" s="65" t="s">
        <v>78</v>
      </c>
      <c r="I24" s="65" t="s">
        <v>31</v>
      </c>
      <c r="J24" s="55"/>
      <c r="K24" s="65"/>
      <c r="L24" s="77" t="s">
        <v>79</v>
      </c>
      <c r="M24" s="68" t="s">
        <v>28</v>
      </c>
      <c r="N24" s="65" t="s">
        <v>84</v>
      </c>
    </row>
    <row r="25" spans="2:14" s="50" customFormat="1" ht="18.649999999999999" customHeight="1" x14ac:dyDescent="0.55000000000000004">
      <c r="B25" s="65" t="s">
        <v>22</v>
      </c>
      <c r="C25" s="65" t="s">
        <v>71</v>
      </c>
      <c r="D25" s="65" t="s">
        <v>71</v>
      </c>
      <c r="E25" s="65" t="s">
        <v>24</v>
      </c>
      <c r="F25" s="65" t="s">
        <v>72</v>
      </c>
      <c r="G25" s="65" t="s">
        <v>64</v>
      </c>
      <c r="H25" s="65" t="s">
        <v>78</v>
      </c>
      <c r="I25" s="65" t="s">
        <v>31</v>
      </c>
      <c r="J25" s="55"/>
      <c r="K25" s="65"/>
      <c r="L25" s="77" t="s">
        <v>79</v>
      </c>
      <c r="M25" s="68" t="s">
        <v>28</v>
      </c>
      <c r="N25" s="65" t="s">
        <v>84</v>
      </c>
    </row>
    <row r="26" spans="2:14" s="50" customFormat="1" ht="18.649999999999999" customHeight="1" x14ac:dyDescent="0.55000000000000004">
      <c r="B26" s="65" t="s">
        <v>32</v>
      </c>
      <c r="C26" s="65" t="s">
        <v>73</v>
      </c>
      <c r="D26" s="65" t="s">
        <v>73</v>
      </c>
      <c r="E26" s="65" t="s">
        <v>24</v>
      </c>
      <c r="F26" s="65" t="s">
        <v>74</v>
      </c>
      <c r="G26" s="65" t="s">
        <v>75</v>
      </c>
      <c r="H26" s="65" t="s">
        <v>78</v>
      </c>
      <c r="I26" s="65" t="s">
        <v>31</v>
      </c>
      <c r="J26" s="55"/>
      <c r="K26" s="65"/>
      <c r="L26" s="77" t="s">
        <v>82</v>
      </c>
      <c r="M26" s="68"/>
      <c r="N26" s="65"/>
    </row>
    <row r="27" spans="2:14" s="50" customFormat="1" ht="18.649999999999999" customHeight="1" x14ac:dyDescent="0.55000000000000004">
      <c r="B27" s="65"/>
      <c r="C27" s="65"/>
      <c r="D27" s="65"/>
      <c r="E27" s="65"/>
      <c r="F27" s="65"/>
      <c r="G27" s="65"/>
      <c r="H27" s="65"/>
      <c r="I27" s="65"/>
      <c r="J27" s="55"/>
      <c r="K27" s="65"/>
      <c r="L27" s="77"/>
      <c r="M27" s="68"/>
      <c r="N27" s="65"/>
    </row>
    <row r="28" spans="2:14" s="50" customFormat="1" ht="18.649999999999999" customHeight="1" x14ac:dyDescent="0.55000000000000004">
      <c r="B28" s="65"/>
      <c r="C28" s="65"/>
      <c r="D28" s="65"/>
      <c r="E28" s="65"/>
      <c r="F28" s="65"/>
      <c r="G28" s="65"/>
      <c r="H28" s="65"/>
      <c r="I28" s="65"/>
      <c r="J28" s="55"/>
      <c r="K28" s="65"/>
      <c r="L28" s="77"/>
      <c r="M28" s="68"/>
      <c r="N28" s="65"/>
    </row>
    <row r="29" spans="2:14" s="50" customFormat="1" ht="18.649999999999999" customHeight="1" x14ac:dyDescent="0.55000000000000004">
      <c r="B29" s="65"/>
      <c r="C29" s="65"/>
      <c r="D29" s="65"/>
      <c r="E29" s="65"/>
      <c r="F29" s="65"/>
      <c r="G29" s="65"/>
      <c r="H29" s="65"/>
      <c r="I29" s="65"/>
      <c r="J29" s="55"/>
      <c r="K29" s="65"/>
      <c r="L29" s="77"/>
      <c r="M29" s="68"/>
      <c r="N29" s="65"/>
    </row>
    <row r="30" spans="2:14" s="50" customFormat="1" ht="18.649999999999999" customHeight="1" x14ac:dyDescent="0.55000000000000004">
      <c r="B30" s="65"/>
      <c r="C30" s="65"/>
      <c r="D30" s="65"/>
      <c r="E30" s="65"/>
      <c r="F30" s="65"/>
      <c r="G30" s="65"/>
      <c r="H30" s="65"/>
      <c r="I30" s="65"/>
      <c r="J30" s="55"/>
      <c r="K30" s="65"/>
      <c r="L30" s="77"/>
      <c r="M30" s="68"/>
      <c r="N30" s="65"/>
    </row>
    <row r="31" spans="2:14" ht="18.649999999999999" customHeight="1" x14ac:dyDescent="0.55000000000000004">
      <c r="B31" s="78"/>
      <c r="C31" s="78"/>
      <c r="D31" s="78"/>
      <c r="E31" s="78"/>
      <c r="F31" s="78"/>
      <c r="G31" s="65"/>
      <c r="H31" s="78"/>
      <c r="I31" s="78"/>
      <c r="J31" s="55"/>
      <c r="K31" s="78"/>
      <c r="L31" s="79"/>
      <c r="M31" s="80"/>
      <c r="N31" s="78"/>
    </row>
    <row r="32" spans="2:14" ht="18.649999999999999" customHeight="1" x14ac:dyDescent="0.55000000000000004">
      <c r="B32" s="78"/>
      <c r="C32" s="78"/>
      <c r="D32" s="78"/>
      <c r="E32" s="78"/>
      <c r="F32" s="78"/>
      <c r="G32" s="65"/>
      <c r="H32" s="78"/>
      <c r="I32" s="78"/>
      <c r="J32" s="55"/>
      <c r="K32" s="78"/>
      <c r="L32" s="79"/>
      <c r="M32" s="80"/>
      <c r="N32" s="78"/>
    </row>
    <row r="37" spans="2:2" ht="22.5" x14ac:dyDescent="0.55000000000000004">
      <c r="B37" s="86"/>
    </row>
  </sheetData>
  <phoneticPr fontId="3"/>
  <pageMargins left="0.7" right="0.7" top="0.75" bottom="0.75" header="0.3" footer="0.3"/>
  <pageSetup paperSize="8" scale="2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202510_様式３、様式３-２　安定供給のための予備対応力</vt:lpstr>
      <vt:lpstr>202504_様式３、様式３-２　安定供給のための予備対応力</vt:lpstr>
      <vt:lpstr>202404_様式３、様式３-２　安定供給のための予備対応力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2025-06-13T06:39:53Z</dcterms:created>
  <dcterms:modified xsi:type="dcterms:W3CDTF">2025-10-21T08:25:19Z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088468-0951-4aef-9cc3-0a346e475ddc_Enabled">
    <vt:lpwstr>true</vt:lpwstr>
  </property>
  <property fmtid="{D5CDD505-2E9C-101B-9397-08002B2CF9AE}" pid="3" name="MSIP_Label_d9088468-0951-4aef-9cc3-0a346e475ddc_SetDate">
    <vt:lpwstr>2025-10-21T08:22:13Z</vt:lpwstr>
  </property>
  <property fmtid="{D5CDD505-2E9C-101B-9397-08002B2CF9AE}" pid="4" name="MSIP_Label_d9088468-0951-4aef-9cc3-0a346e475ddc_Method">
    <vt:lpwstr>Privileged</vt:lpwstr>
  </property>
  <property fmtid="{D5CDD505-2E9C-101B-9397-08002B2CF9AE}" pid="5" name="MSIP_Label_d9088468-0951-4aef-9cc3-0a346e475ddc_Name">
    <vt:lpwstr>Public</vt:lpwstr>
  </property>
  <property fmtid="{D5CDD505-2E9C-101B-9397-08002B2CF9AE}" pid="6" name="MSIP_Label_d9088468-0951-4aef-9cc3-0a346e475ddc_SiteId">
    <vt:lpwstr>aca3c8d6-aa71-4e1a-a10e-03572fc58c0b</vt:lpwstr>
  </property>
  <property fmtid="{D5CDD505-2E9C-101B-9397-08002B2CF9AE}" pid="7" name="MSIP_Label_d9088468-0951-4aef-9cc3-0a346e475ddc_ActionId">
    <vt:lpwstr>67f25c30-bafa-49e0-bdb2-c09c28ab4e3a</vt:lpwstr>
  </property>
  <property fmtid="{D5CDD505-2E9C-101B-9397-08002B2CF9AE}" pid="8" name="MSIP_Label_d9088468-0951-4aef-9cc3-0a346e475ddc_ContentBits">
    <vt:lpwstr>0</vt:lpwstr>
  </property>
  <property fmtid="{D5CDD505-2E9C-101B-9397-08002B2CF9AE}" pid="9" name="MSIP_Label_d9088468-0951-4aef-9cc3-0a346e475ddc_Tag">
    <vt:lpwstr>10, 0, 1, 1</vt:lpwstr>
  </property>
</Properties>
</file>